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0035"/>
  </bookViews>
  <sheets>
    <sheet name="Plan1" sheetId="1" r:id="rId1"/>
    <sheet name="Plan2" sheetId="2" r:id="rId2"/>
    <sheet name="Plan3" sheetId="3" r:id="rId3"/>
  </sheets>
  <definedNames>
    <definedName name="abril">Plan1!$D$2:$D$89</definedName>
    <definedName name="agosto">Plan1!$H$2:$H$89</definedName>
    <definedName name="dezembro">Plan1!$L$2:$L$89</definedName>
    <definedName name="fevereiro">Plan1!$B$2:$B$89</definedName>
    <definedName name="janeiro">Plan1!$A$2:$A$89</definedName>
    <definedName name="julho">Plan1!$G$2:$G$89</definedName>
    <definedName name="junho">Plan1!$F$2:$F$89</definedName>
    <definedName name="maio">Plan1!$E$2:$E$89</definedName>
    <definedName name="março">Plan1!$C$2:$C$89</definedName>
    <definedName name="novembro">Plan1!$K$2:$K$89</definedName>
    <definedName name="outubro">Plan1!$J$2:$J$89</definedName>
    <definedName name="setembro">Plan1!$I$2:$I$89</definedName>
  </definedNames>
  <calcPr calcId="145621"/>
</workbook>
</file>

<file path=xl/calcChain.xml><?xml version="1.0" encoding="utf-8"?>
<calcChain xmlns="http://schemas.openxmlformats.org/spreadsheetml/2006/main">
  <c r="P3" i="1" l="1"/>
  <c r="P5" i="1"/>
  <c r="P6" i="1"/>
  <c r="Q6" i="1"/>
  <c r="Q5" i="1"/>
  <c r="Q4" i="1"/>
  <c r="P4" i="1" s="1"/>
  <c r="Q3" i="1"/>
  <c r="Q2" i="1"/>
  <c r="P2" i="1" s="1"/>
</calcChain>
</file>

<file path=xl/sharedStrings.xml><?xml version="1.0" encoding="utf-8"?>
<sst xmlns="http://schemas.openxmlformats.org/spreadsheetml/2006/main" count="106" uniqueCount="105">
  <si>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</si>
  <si>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</si>
  <si>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</si>
  <si>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</si>
  <si>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</si>
  <si>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</si>
  <si>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</si>
  <si>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</si>
  <si>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</si>
  <si>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</si>
  <si>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</si>
  <si>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</si>
  <si>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Produto 1</t>
  </si>
  <si>
    <t>Produto 2</t>
  </si>
  <si>
    <t>Produto 3</t>
  </si>
  <si>
    <t>Produto 4</t>
  </si>
  <si>
    <t>Produto 5</t>
  </si>
  <si>
    <t>Produto 6</t>
  </si>
  <si>
    <t>Produto 7</t>
  </si>
  <si>
    <t>Produto 8</t>
  </si>
  <si>
    <t>Produto 9</t>
  </si>
  <si>
    <t>Produto 10</t>
  </si>
  <si>
    <t>Produto 11</t>
  </si>
  <si>
    <t>Produto 12</t>
  </si>
  <si>
    <t>Produto 13</t>
  </si>
  <si>
    <t>Produto 14</t>
  </si>
  <si>
    <t>Produto 15</t>
  </si>
  <si>
    <t>Produto 16</t>
  </si>
  <si>
    <t>Produto 17</t>
  </si>
  <si>
    <t>Produto 18</t>
  </si>
  <si>
    <t>Produto 19</t>
  </si>
  <si>
    <t>Produto 20</t>
  </si>
  <si>
    <t>Produto 21</t>
  </si>
  <si>
    <t>Produto 22</t>
  </si>
  <si>
    <t>Produto 23</t>
  </si>
  <si>
    <t>Produto 24</t>
  </si>
  <si>
    <t>Produto 25</t>
  </si>
  <si>
    <t>Produto 26</t>
  </si>
  <si>
    <t>Produto 27</t>
  </si>
  <si>
    <t>Produto 28</t>
  </si>
  <si>
    <t>Produto 29</t>
  </si>
  <si>
    <t>Produto 30</t>
  </si>
  <si>
    <t>Produto 31</t>
  </si>
  <si>
    <t>Produto 32</t>
  </si>
  <si>
    <t>Produto 33</t>
  </si>
  <si>
    <t>Produto 34</t>
  </si>
  <si>
    <t>Produto 35</t>
  </si>
  <si>
    <t>Produto 36</t>
  </si>
  <si>
    <t>Produto 37</t>
  </si>
  <si>
    <t>Produto 38</t>
  </si>
  <si>
    <t>Produto 39</t>
  </si>
  <si>
    <t>Produto 40</t>
  </si>
  <si>
    <t>Produto 41</t>
  </si>
  <si>
    <t>Produto 42</t>
  </si>
  <si>
    <t>Produto 43</t>
  </si>
  <si>
    <t>Produto 44</t>
  </si>
  <si>
    <t>Produto 45</t>
  </si>
  <si>
    <t>Produto 46</t>
  </si>
  <si>
    <t>Produto 47</t>
  </si>
  <si>
    <t>Produto 48</t>
  </si>
  <si>
    <t>Produto 49</t>
  </si>
  <si>
    <t>Produto 50</t>
  </si>
  <si>
    <t>Produto 51</t>
  </si>
  <si>
    <t>Produto 52</t>
  </si>
  <si>
    <t>Produto 53</t>
  </si>
  <si>
    <t>Produto 54</t>
  </si>
  <si>
    <t>Produto 55</t>
  </si>
  <si>
    <t>Produto 56</t>
  </si>
  <si>
    <t>Produto 57</t>
  </si>
  <si>
    <t>Produto 58</t>
  </si>
  <si>
    <t>Produto 59</t>
  </si>
  <si>
    <t>Produto 60</t>
  </si>
  <si>
    <t>Produto 61</t>
  </si>
  <si>
    <t>Produto 62</t>
  </si>
  <si>
    <t>Produto 63</t>
  </si>
  <si>
    <t>Produto 64</t>
  </si>
  <si>
    <t>Produto 65</t>
  </si>
  <si>
    <t>Produto 66</t>
  </si>
  <si>
    <t>Produto 67</t>
  </si>
  <si>
    <t>Produto 68</t>
  </si>
  <si>
    <t>Produto 69</t>
  </si>
  <si>
    <t>Produto 70</t>
  </si>
  <si>
    <t>Produto 71</t>
  </si>
  <si>
    <t>Produto 72</t>
  </si>
  <si>
    <t>Produto 73</t>
  </si>
  <si>
    <t>Produto 74</t>
  </si>
  <si>
    <t>Produto 75</t>
  </si>
  <si>
    <t>Produto 76</t>
  </si>
  <si>
    <t>Produto 77</t>
  </si>
  <si>
    <t>Produto 78</t>
  </si>
  <si>
    <t>Produto 79</t>
  </si>
  <si>
    <t>Produto 80</t>
  </si>
  <si>
    <t>Produto 81</t>
  </si>
  <si>
    <t>Produto 82</t>
  </si>
  <si>
    <t>Produto 83</t>
  </si>
  <si>
    <t>Produto 84</t>
  </si>
  <si>
    <t>Produto 85</t>
  </si>
  <si>
    <t>Produto 86</t>
  </si>
  <si>
    <t>Produto 87</t>
  </si>
  <si>
    <t>Produto 88</t>
  </si>
  <si>
    <t>Primeiro</t>
  </si>
  <si>
    <t>Segundo</t>
  </si>
  <si>
    <t>Terceiro</t>
  </si>
  <si>
    <t>Quarto</t>
  </si>
  <si>
    <t>Quinto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</si>
</sst>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/>
    <xf numFmtId="0" fontId="2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textRotation="90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2" fillId="2" borderId="0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workbookViewId="0">
      <selection activeCell="V17" sqref="V17"/>
    </sheetView>
  </sheetViews>
  <sheetFormatPr defaultRowHeight="15" x14ac:dyDescent="0.25"/>
  <cols>
    <col min="1" max="12" width="3.7109375" bestFit="1" customWidth="1"/>
    <col min="13" max="13" width="3.7109375" customWidth="1"/>
    <col min="14" max="14" width="10.5703125" style="7" bestFit="1" customWidth="1"/>
    <col min="15" max="15" width="26.140625" style="7" customWidth="1"/>
    <col min="16" max="16" width="10.5703125" bestFit="1" customWidth="1"/>
    <col min="17" max="17" width="6.5703125" bestFit="1" customWidth="1"/>
    <col min="18" max="19" width="3.7109375" customWidth="1"/>
  </cols>
  <sheetData>
    <row r="1" spans="1:19" ht="53.2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/>
      <c r="P1" s="1"/>
      <c r="Q1" s="5" t="s">
        <v>8</v>
      </c>
      <c r="R1" s="5"/>
      <c r="S1" s="1"/>
    </row>
    <row r="2" spans="1:19" x14ac:dyDescent="0.2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8" t="s">
        <v>12</v>
      </c>
      <c r="O2" s="8" t="s">
        <v>100</v>
      </c>
      <c r="P2" s="6" t="str">
        <f>IF($Q$1="janeiro",VLOOKUP(Q2,$A$2:$N$89,14,0),IF($Q$1="fevereiro",VLOOKUP(Q2,$B$2:$N$89,13,0),IF($Q$1="março",VLOOKUP(Q2,$C$2:$N$89,12,0),IF($Q$1="abril",VLOOKUP(Q2,$D$2:$N$89,11,0),IF($Q$1="maio",VLOOKUP(Q2,$E$2:$N$89,10,0),IF($Q$1="junho",VLOOKUP(Q2,$F$2:$N$89,9,0),IF($Q$1="julho",VLOOKUP(Q2,$G$2:$N$89,8,0),IF($Q$1="agosto",VLOOKUP(Q2,$H$2:$N$89,7,0),IF($Q$1="setembro",VLOOKUP(Q2,$I$2:$N$89,6,0),IF($Q$1="outubro",VLOOKUP(Q2,$J$2:$N$89,5,0),IF($Q$1="novembro",VLOOKUP(Q2,$K$2:$N$89,4,0),IF($Q$1="dezembro",VLOOKUP(Q2,$L$2:$N$89,3,0),""))))))))))))</f>
        <v>Produto 64</v>
      </c>
      <c r="Q2" s="8">
        <f>IF($Q$1="janeiro",LARGE($A$43:$A$130,1),IF($Q$1="fevereiro",LARGE($B$43:$B$130,1),IF($Q$1="março",LARGE($C$43:$C$130,1),IF($Q$1="abril",LARGE($D$43:$D$130,1),IF($Q$1="maio",LARGE($E$43:$E$130,1),IF($Q$1="junho",LARGE($F$43:$F$130,1),IF($Q$1="julho",LARGE($G$43:$G$130,1),IF($Q$1="agosto",LARGE($H$43:$H$130,1),IF($Q$1="setembro",LARGE($I$43:$I$130,1),IF($Q$1="outubro",LARGE($J$43:$J$130,1),IF($Q$1="novembro",LARGE($K$43:$K$130,1),IF($Q$1="dezembro",LARGE($L$43:$L$130,1)))))))))))))</f>
        <v>9</v>
      </c>
      <c r="R2" s="6"/>
      <c r="S2" s="6"/>
    </row>
    <row r="3" spans="1:19" x14ac:dyDescent="0.25">
      <c r="A3" s="3">
        <v>0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8" t="s">
        <v>13</v>
      </c>
      <c r="O3" s="8" t="s">
        <v>101</v>
      </c>
      <c r="P3" s="8" t="str">
        <f>IF($Q$1="janeiro",VLOOKUP(Q3,$A$2:$N$89,14,0),IF($Q$1="fevereiro",VLOOKUP(Q3,$B$2:$N$89,13,0),IF($Q$1="março",VLOOKUP(Q3,$C$2:$N$89,12,0),IF($Q$1="abril",VLOOKUP(Q3,$D$2:$N$89,11,0),IF($Q$1="maio",VLOOKUP(Q3,$E$2:$N$89,10,0),IF($Q$1="junho",VLOOKUP(Q3,$F$2:$N$89,9,0),IF($Q$1="julho",VLOOKUP(Q3,$G$2:$N$89,8,0),IF($Q$1="agosto",VLOOKUP(Q3,$H$2:$N$89,7,0),IF($Q$1="setembro",VLOOKUP(Q3,$I$2:$N$89,6,0),IF($Q$1="outubro",VLOOKUP(Q3,$J$2:$N$89,5,0),IF($Q$1="novembro",VLOOKUP(Q3,$K$2:$N$89,4,0),IF($Q$1="dezembro",VLOOKUP(Q3,$L$2:$N$89,3,0),""))))))))))))</f>
        <v>Produto 64</v>
      </c>
      <c r="Q3" s="8">
        <f>IF($Q$1="janeiro",LARGE($A$43:$A$130,2),IF($Q$1="fevereiro",LARGE($B$43:$B$130,2),IF($Q$1="março",LARGE($C$43:$C$130,2),IF($Q$1="abril",LARGE($D$43:$D$130,2),IF($Q$1="maio",LARGE($E$43:$E$130,2),IF($Q$1="junho",LARGE($F$43:$F$130,2),IF($Q$1="julho",LARGE($G$43:$G$130,2),IF($Q$1="agosto",LARGE($H$43:$H$130,2),IF($Q$1="setembro",LARGE($I$43:$I$130,2),IF($Q$1="outubro",LARGE($J$43:$J$130,2),IF($Q$1="novembro",LARGE($K$43:$K$130,2),IF($Q$1="dezembro",LARGE($L$43:$L$130,2)))))))))))))</f>
        <v>9</v>
      </c>
      <c r="R3" s="6"/>
      <c r="S3" s="6"/>
    </row>
    <row r="4" spans="1:19" x14ac:dyDescent="0.25">
      <c r="A4" s="3">
        <v>0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8" t="s">
        <v>14</v>
      </c>
      <c r="O4" s="8" t="s">
        <v>102</v>
      </c>
      <c r="P4" s="8" t="str">
        <f>IF($Q$1="janeiro",VLOOKUP(Q4,$A$2:$N$89,14,0),IF($Q$1="fevereiro",VLOOKUP(Q4,$B$2:$N$89,13,0),IF($Q$1="março",VLOOKUP(Q4,$C$2:$N$89,12,0),IF($Q$1="abril",VLOOKUP(Q4,$D$2:$N$89,11,0),IF($Q$1="maio",VLOOKUP(Q4,$E$2:$N$89,10,0),IF($Q$1="junho",VLOOKUP(Q4,$F$2:$N$89,9,0),IF($Q$1="julho",VLOOKUP(Q4,$G$2:$N$89,8,0),IF($Q$1="agosto",VLOOKUP(Q4,$H$2:$N$89,7,0),IF($Q$1="setembro",VLOOKUP(Q4,$I$2:$N$89,6,0),IF($Q$1="outubro",VLOOKUP(Q4,$J$2:$N$89,5,0),IF($Q$1="novembro",VLOOKUP(Q4,$K$2:$N$89,4,0),IF($Q$1="dezembro",VLOOKUP(Q4,$L$2:$N$89,3,0),""))))))))))))</f>
        <v>Produto 63</v>
      </c>
      <c r="Q4" s="8">
        <f>IF($Q$1="janeiro",LARGE($A$43:$A$130,3),IF($Q$1="fevereiro",LARGE($B$43:$B$130,3),IF($Q$1="março",LARGE($C$43:$C$130,3),IF($Q$1="abril",LARGE($D$43:$D$130,3),IF($Q$1="maio",LARGE($E$43:$E$130,3),IF($Q$1="junho",LARGE($F$43:$F$130,3),IF($Q$1="julho",LARGE($G$43:$G$130,3),IF($Q$1="agosto",LARGE($H$43:$H$130,3),IF($Q$1="setembro",LARGE($I$43:$I$130,3),IF($Q$1="outubro",LARGE($J$43:$J$130,3),IF($Q$1="novembro",LARGE($K$43:$K$130,3),IF($Q$1="dezembro",LARGE($L$43:$L$130,3)))))))))))))</f>
        <v>7</v>
      </c>
      <c r="R4" s="6"/>
      <c r="S4" s="6"/>
    </row>
    <row r="5" spans="1:19" x14ac:dyDescent="0.25">
      <c r="A5" s="3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8" t="s">
        <v>15</v>
      </c>
      <c r="O5" s="8" t="s">
        <v>103</v>
      </c>
      <c r="P5" s="8" t="str">
        <f>IF($Q$1="janeiro",VLOOKUP(Q5,$A$2:$N$89,14,0),IF($Q$1="fevereiro",VLOOKUP(Q5,$B$2:$N$89,13,0),IF($Q$1="março",VLOOKUP(Q5,$C$2:$N$89,12,0),IF($Q$1="abril",VLOOKUP(Q5,$D$2:$N$89,11,0),IF($Q$1="maio",VLOOKUP(Q5,$E$2:$N$89,10,0),IF($Q$1="junho",VLOOKUP(Q5,$F$2:$N$89,9,0),IF($Q$1="julho",VLOOKUP(Q5,$G$2:$N$89,8,0),IF($Q$1="agosto",VLOOKUP(Q5,$H$2:$N$89,7,0),IF($Q$1="setembro",VLOOKUP(Q5,$I$2:$N$89,6,0),IF($Q$1="outubro",VLOOKUP(Q5,$J$2:$N$89,5,0),IF($Q$1="novembro",VLOOKUP(Q5,$K$2:$N$89,4,0),IF($Q$1="dezembro",VLOOKUP(Q5,$L$2:$N$89,3,0),""))))))))))))</f>
        <v>Produto 25</v>
      </c>
      <c r="Q5" s="8">
        <f>IF($Q$1="janeiro",LARGE($A$43:$A$130,4),IF($Q$1="fevereiro",LARGE($B$43:$B$130,4),IF($Q$1="março",LARGE($C$43:$C$130,4),IF($Q$1="abril",LARGE($D$43:$D$130,4),IF($Q$1="maio",LARGE($E$43:$E$130,4),IF($Q$1="junho",LARGE($F$43:$F$130,4),IF($Q$1="julho",LARGE($G$43:$G$130,4),IF($Q$1="agosto",LARGE($H$43:$H$130,4),IF($Q$1="setembro",LARGE($I$43:$I$130,4),IF($Q$1="outubro",LARGE($J$43:$J$130,4),IF($Q$1="novembro",LARGE($K$43:$K$130,4),IF($Q$1="dezembro",LARGE($L$43:$L$130,4)))))))))))))</f>
        <v>1</v>
      </c>
      <c r="R5" s="6"/>
      <c r="S5" s="6"/>
    </row>
    <row r="6" spans="1:19" x14ac:dyDescent="0.25">
      <c r="A6" s="3">
        <v>0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8" t="s">
        <v>16</v>
      </c>
      <c r="O6" s="8" t="s">
        <v>104</v>
      </c>
      <c r="P6" s="8" t="str">
        <f>IF($Q$1="janeiro",VLOOKUP(Q6,$A$2:$N$89,14,0),IF($Q$1="fevereiro",VLOOKUP(Q6,$B$2:$N$89,13,0),IF($Q$1="março",VLOOKUP(Q6,$C$2:$N$89,12,0),IF($Q$1="abril",VLOOKUP(Q6,$D$2:$N$89,11,0),IF($Q$1="maio",VLOOKUP(Q6,$E$2:$N$89,10,0),IF($Q$1="junho",VLOOKUP(Q6,$F$2:$N$89,9,0),IF($Q$1="julho",VLOOKUP(Q6,$G$2:$N$89,8,0),IF($Q$1="agosto",VLOOKUP(Q6,$H$2:$N$89,7,0),IF($Q$1="setembro",VLOOKUP(Q6,$I$2:$N$89,6,0),IF($Q$1="outubro",VLOOKUP(Q6,$J$2:$N$89,5,0),IF($Q$1="novembro",VLOOKUP(Q6,$K$2:$N$89,4,0),IF($Q$1="dezembro",VLOOKUP(Q6,$L$2:$N$89,3,0),""))))))))))))</f>
        <v>Produto 25</v>
      </c>
      <c r="Q6" s="8">
        <f>IF($Q$1="janeiro",LARGE($A$43:$A$130,5),IF($Q$1="fevereiro",LARGE($B$43:$B$130,5),IF($Q$1="março",LARGE($C$43:$C$130,5),IF($Q$1="abril",LARGE($D$43:$D$130,5),IF($Q$1="maio",LARGE($E$43:$E$130,5),IF($Q$1="junho",LARGE($F$43:$F$130,5),IF($Q$1="julho",LARGE($G$43:$G$130,5),IF($Q$1="agosto",LARGE($H$43:$H$130,5),IF($Q$1="setembro",LARGE($I$43:$I$130,5),IF($Q$1="outubro",LARGE($J$43:$J$130,5),IF($Q$1="novembro",LARGE($K$43:$K$130,5),IF($Q$1="dezembro",LARGE($L$43:$L$130,5)))))))))))))</f>
        <v>1</v>
      </c>
      <c r="R6" s="6"/>
      <c r="S6" s="6"/>
    </row>
    <row r="7" spans="1:19" x14ac:dyDescent="0.25">
      <c r="A7" s="3">
        <v>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8" t="s">
        <v>17</v>
      </c>
      <c r="P7" s="1"/>
      <c r="Q7" s="1"/>
      <c r="R7" s="1"/>
      <c r="S7" s="1"/>
    </row>
    <row r="8" spans="1:19" x14ac:dyDescent="0.25">
      <c r="A8" s="3">
        <v>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8" t="s">
        <v>18</v>
      </c>
    </row>
    <row r="9" spans="1:19" x14ac:dyDescent="0.25">
      <c r="A9" s="3">
        <v>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8" t="s">
        <v>19</v>
      </c>
    </row>
    <row r="10" spans="1:19" x14ac:dyDescent="0.25">
      <c r="A10" s="3">
        <v>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8" t="s">
        <v>20</v>
      </c>
    </row>
    <row r="11" spans="1:19" x14ac:dyDescent="0.25">
      <c r="A11" s="3">
        <v>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8" t="s">
        <v>21</v>
      </c>
    </row>
    <row r="12" spans="1:19" x14ac:dyDescent="0.25">
      <c r="A12" s="3">
        <v>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8" t="s">
        <v>22</v>
      </c>
    </row>
    <row r="13" spans="1:19" x14ac:dyDescent="0.25">
      <c r="A13" s="3">
        <v>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8" t="s">
        <v>23</v>
      </c>
    </row>
    <row r="14" spans="1:19" x14ac:dyDescent="0.25">
      <c r="A14" s="3">
        <v>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8" t="s">
        <v>24</v>
      </c>
    </row>
    <row r="15" spans="1:19" x14ac:dyDescent="0.25">
      <c r="A15" s="3">
        <v>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8" t="s">
        <v>25</v>
      </c>
    </row>
    <row r="16" spans="1:19" x14ac:dyDescent="0.25">
      <c r="A16" s="3">
        <v>0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8" t="s">
        <v>26</v>
      </c>
    </row>
    <row r="17" spans="1:14" x14ac:dyDescent="0.25">
      <c r="A17" s="3">
        <v>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8" t="s">
        <v>27</v>
      </c>
    </row>
    <row r="18" spans="1:14" x14ac:dyDescent="0.25">
      <c r="A18" s="3">
        <v>0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8" t="s">
        <v>28</v>
      </c>
    </row>
    <row r="19" spans="1:14" x14ac:dyDescent="0.25">
      <c r="A19" s="3">
        <v>0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8" t="s">
        <v>29</v>
      </c>
    </row>
    <row r="20" spans="1:14" x14ac:dyDescent="0.25">
      <c r="A20" s="3">
        <v>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8" t="s">
        <v>30</v>
      </c>
    </row>
    <row r="21" spans="1:14" x14ac:dyDescent="0.25">
      <c r="A21" s="3">
        <v>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8" t="s">
        <v>31</v>
      </c>
    </row>
    <row r="22" spans="1:14" x14ac:dyDescent="0.25">
      <c r="A22" s="3">
        <v>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8" t="s">
        <v>32</v>
      </c>
    </row>
    <row r="23" spans="1:14" x14ac:dyDescent="0.25">
      <c r="A23" s="3">
        <v>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8" t="s">
        <v>33</v>
      </c>
    </row>
    <row r="24" spans="1:14" x14ac:dyDescent="0.25">
      <c r="A24" s="3">
        <v>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8" t="s">
        <v>34</v>
      </c>
    </row>
    <row r="25" spans="1:14" x14ac:dyDescent="0.25">
      <c r="A25" s="3">
        <v>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8" t="s">
        <v>35</v>
      </c>
    </row>
    <row r="26" spans="1:14" x14ac:dyDescent="0.25">
      <c r="A26" s="3">
        <v>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8" t="s">
        <v>36</v>
      </c>
    </row>
    <row r="27" spans="1:14" x14ac:dyDescent="0.25">
      <c r="A27" s="3">
        <v>0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8" t="s">
        <v>37</v>
      </c>
    </row>
    <row r="28" spans="1:14" x14ac:dyDescent="0.25">
      <c r="A28" s="3">
        <v>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8" t="s">
        <v>38</v>
      </c>
    </row>
    <row r="29" spans="1:14" x14ac:dyDescent="0.25">
      <c r="A29" s="3">
        <v>0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8" t="s">
        <v>39</v>
      </c>
    </row>
    <row r="30" spans="1:14" x14ac:dyDescent="0.25">
      <c r="A30" s="3">
        <v>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8" t="s">
        <v>40</v>
      </c>
    </row>
    <row r="31" spans="1:14" x14ac:dyDescent="0.25">
      <c r="A31" s="3">
        <v>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8" t="s">
        <v>41</v>
      </c>
    </row>
    <row r="32" spans="1:14" x14ac:dyDescent="0.25">
      <c r="A32" s="3">
        <v>0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8" t="s">
        <v>42</v>
      </c>
    </row>
    <row r="33" spans="1:14" x14ac:dyDescent="0.25">
      <c r="A33" s="3">
        <v>0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8" t="s">
        <v>43</v>
      </c>
    </row>
    <row r="34" spans="1:14" x14ac:dyDescent="0.25">
      <c r="A34" s="3">
        <v>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2</v>
      </c>
      <c r="J34" s="3">
        <v>0</v>
      </c>
      <c r="K34" s="3">
        <v>0</v>
      </c>
      <c r="L34" s="3">
        <v>0</v>
      </c>
      <c r="M34" s="3">
        <v>2</v>
      </c>
      <c r="N34" s="8" t="s">
        <v>44</v>
      </c>
    </row>
    <row r="35" spans="1:14" x14ac:dyDescent="0.25">
      <c r="A35" s="3">
        <v>0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8" t="s">
        <v>45</v>
      </c>
    </row>
    <row r="36" spans="1:14" x14ac:dyDescent="0.25">
      <c r="A36" s="3">
        <v>0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1</v>
      </c>
      <c r="N36" s="8" t="s">
        <v>46</v>
      </c>
    </row>
    <row r="37" spans="1:14" x14ac:dyDescent="0.25">
      <c r="A37" s="3">
        <v>0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8" t="s">
        <v>47</v>
      </c>
    </row>
    <row r="38" spans="1:14" x14ac:dyDescent="0.25">
      <c r="A38" s="3">
        <v>0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8" t="s">
        <v>48</v>
      </c>
    </row>
    <row r="39" spans="1:14" x14ac:dyDescent="0.25">
      <c r="A39" s="3">
        <v>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8" t="s">
        <v>49</v>
      </c>
    </row>
    <row r="40" spans="1:14" x14ac:dyDescent="0.25">
      <c r="A40" s="3">
        <v>0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8" t="s">
        <v>50</v>
      </c>
    </row>
    <row r="41" spans="1:14" x14ac:dyDescent="0.25">
      <c r="A41" s="3">
        <v>0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8" t="s">
        <v>51</v>
      </c>
    </row>
    <row r="42" spans="1:14" x14ac:dyDescent="0.25">
      <c r="A42" s="3">
        <v>0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8" t="s">
        <v>52</v>
      </c>
    </row>
    <row r="43" spans="1:14" x14ac:dyDescent="0.25">
      <c r="A43" s="3">
        <v>0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8" t="s">
        <v>53</v>
      </c>
    </row>
    <row r="44" spans="1:14" x14ac:dyDescent="0.25">
      <c r="A44" s="3">
        <v>0</v>
      </c>
      <c r="B44" s="3">
        <v>0</v>
      </c>
      <c r="C44" s="3">
        <v>0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8" t="s">
        <v>54</v>
      </c>
    </row>
    <row r="45" spans="1:14" x14ac:dyDescent="0.25">
      <c r="A45" s="3">
        <v>0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8" t="s">
        <v>55</v>
      </c>
    </row>
    <row r="46" spans="1:14" x14ac:dyDescent="0.25">
      <c r="A46" s="3">
        <v>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1</v>
      </c>
      <c r="N46" s="8" t="s">
        <v>56</v>
      </c>
    </row>
    <row r="47" spans="1:14" x14ac:dyDescent="0.25">
      <c r="A47" s="3">
        <v>0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8" t="s">
        <v>57</v>
      </c>
    </row>
    <row r="48" spans="1:14" x14ac:dyDescent="0.25">
      <c r="A48" s="3">
        <v>0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8" t="s">
        <v>58</v>
      </c>
    </row>
    <row r="49" spans="1:14" x14ac:dyDescent="0.25">
      <c r="A49" s="3">
        <v>0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8" t="s">
        <v>59</v>
      </c>
    </row>
    <row r="50" spans="1:14" x14ac:dyDescent="0.25">
      <c r="A50" s="3">
        <v>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8" t="s">
        <v>60</v>
      </c>
    </row>
    <row r="51" spans="1:14" x14ac:dyDescent="0.25">
      <c r="A51" s="3">
        <v>0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8" t="s">
        <v>61</v>
      </c>
    </row>
    <row r="52" spans="1:14" x14ac:dyDescent="0.25">
      <c r="A52" s="3">
        <v>0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8" t="s">
        <v>62</v>
      </c>
    </row>
    <row r="53" spans="1:14" x14ac:dyDescent="0.25">
      <c r="A53" s="3">
        <v>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1</v>
      </c>
      <c r="J53" s="3">
        <v>0</v>
      </c>
      <c r="K53" s="3">
        <v>0</v>
      </c>
      <c r="L53" s="3">
        <v>0</v>
      </c>
      <c r="M53" s="3">
        <v>1</v>
      </c>
      <c r="N53" s="8" t="s">
        <v>63</v>
      </c>
    </row>
    <row r="54" spans="1:14" x14ac:dyDescent="0.25">
      <c r="A54" s="3">
        <v>0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8" t="s">
        <v>64</v>
      </c>
    </row>
    <row r="55" spans="1:14" x14ac:dyDescent="0.25">
      <c r="A55" s="3">
        <v>0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8" t="s">
        <v>65</v>
      </c>
    </row>
    <row r="56" spans="1:14" x14ac:dyDescent="0.25">
      <c r="A56" s="3">
        <v>0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8" t="s">
        <v>66</v>
      </c>
    </row>
    <row r="57" spans="1:14" x14ac:dyDescent="0.25">
      <c r="A57" s="3">
        <v>0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8" t="s">
        <v>67</v>
      </c>
    </row>
    <row r="58" spans="1:14" x14ac:dyDescent="0.25">
      <c r="A58" s="3">
        <v>0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8" t="s">
        <v>68</v>
      </c>
    </row>
    <row r="59" spans="1:14" x14ac:dyDescent="0.25">
      <c r="A59" s="3">
        <v>0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8" t="s">
        <v>69</v>
      </c>
    </row>
    <row r="60" spans="1:14" x14ac:dyDescent="0.25">
      <c r="A60" s="3">
        <v>0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8" t="s">
        <v>70</v>
      </c>
    </row>
    <row r="61" spans="1:14" x14ac:dyDescent="0.25">
      <c r="A61" s="3">
        <v>0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8" t="s">
        <v>71</v>
      </c>
    </row>
    <row r="62" spans="1:14" x14ac:dyDescent="0.25">
      <c r="A62" s="3">
        <v>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1</v>
      </c>
      <c r="N62" s="8" t="s">
        <v>72</v>
      </c>
    </row>
    <row r="63" spans="1:14" x14ac:dyDescent="0.25">
      <c r="A63" s="3">
        <v>0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8" t="s">
        <v>73</v>
      </c>
    </row>
    <row r="64" spans="1:14" x14ac:dyDescent="0.25">
      <c r="A64" s="3">
        <v>0</v>
      </c>
      <c r="B64" s="3">
        <v>0</v>
      </c>
      <c r="C64" s="3">
        <v>0</v>
      </c>
      <c r="D64" s="3">
        <v>0</v>
      </c>
      <c r="E64" s="3">
        <v>1</v>
      </c>
      <c r="F64" s="3">
        <v>12</v>
      </c>
      <c r="G64" s="3">
        <v>18</v>
      </c>
      <c r="H64" s="3">
        <v>17</v>
      </c>
      <c r="I64" s="3">
        <v>7</v>
      </c>
      <c r="J64" s="3">
        <v>0</v>
      </c>
      <c r="K64" s="3">
        <v>0</v>
      </c>
      <c r="L64" s="3">
        <v>0</v>
      </c>
      <c r="M64" s="3">
        <v>55</v>
      </c>
      <c r="N64" s="8" t="s">
        <v>74</v>
      </c>
    </row>
    <row r="65" spans="1:14" x14ac:dyDescent="0.25">
      <c r="A65" s="3">
        <v>0</v>
      </c>
      <c r="B65" s="3">
        <v>0</v>
      </c>
      <c r="C65" s="3">
        <v>0</v>
      </c>
      <c r="D65" s="3">
        <v>0</v>
      </c>
      <c r="E65" s="3">
        <v>3</v>
      </c>
      <c r="F65" s="3">
        <v>8</v>
      </c>
      <c r="G65" s="3">
        <v>13</v>
      </c>
      <c r="H65" s="3">
        <v>7</v>
      </c>
      <c r="I65" s="3">
        <v>9</v>
      </c>
      <c r="J65" s="3">
        <v>2</v>
      </c>
      <c r="K65" s="3">
        <v>0</v>
      </c>
      <c r="L65" s="3">
        <v>0</v>
      </c>
      <c r="M65" s="3">
        <v>42</v>
      </c>
      <c r="N65" s="8" t="s">
        <v>75</v>
      </c>
    </row>
    <row r="66" spans="1:14" x14ac:dyDescent="0.25">
      <c r="A66" s="3">
        <v>0</v>
      </c>
      <c r="B66" s="3">
        <v>0</v>
      </c>
      <c r="C66" s="3">
        <v>0</v>
      </c>
      <c r="D66" s="3">
        <v>0</v>
      </c>
      <c r="E66" s="3">
        <v>3</v>
      </c>
      <c r="F66" s="3">
        <v>6</v>
      </c>
      <c r="G66" s="3">
        <v>4</v>
      </c>
      <c r="H66" s="3">
        <v>1</v>
      </c>
      <c r="I66" s="3">
        <v>1</v>
      </c>
      <c r="J66" s="3">
        <v>0</v>
      </c>
      <c r="K66" s="3">
        <v>0</v>
      </c>
      <c r="L66" s="3">
        <v>0</v>
      </c>
      <c r="M66" s="3">
        <v>15</v>
      </c>
      <c r="N66" s="8" t="s">
        <v>76</v>
      </c>
    </row>
    <row r="67" spans="1:14" x14ac:dyDescent="0.25">
      <c r="A67" s="3">
        <v>0</v>
      </c>
      <c r="B67" s="3">
        <v>0</v>
      </c>
      <c r="C67" s="3">
        <v>0</v>
      </c>
      <c r="D67" s="3">
        <v>0</v>
      </c>
      <c r="E67" s="3">
        <v>4</v>
      </c>
      <c r="F67" s="3">
        <v>9</v>
      </c>
      <c r="G67" s="3">
        <v>6</v>
      </c>
      <c r="H67" s="3">
        <v>5</v>
      </c>
      <c r="I67" s="3">
        <v>9</v>
      </c>
      <c r="J67" s="3">
        <v>0</v>
      </c>
      <c r="K67" s="3">
        <v>0</v>
      </c>
      <c r="L67" s="3">
        <v>0</v>
      </c>
      <c r="M67" s="3">
        <v>33</v>
      </c>
      <c r="N67" s="8" t="s">
        <v>77</v>
      </c>
    </row>
    <row r="68" spans="1:14" x14ac:dyDescent="0.25">
      <c r="A68" s="3">
        <v>0</v>
      </c>
      <c r="B68" s="3">
        <v>0</v>
      </c>
      <c r="C68" s="3">
        <v>0</v>
      </c>
      <c r="D68" s="3">
        <v>0</v>
      </c>
      <c r="E68" s="3">
        <v>0</v>
      </c>
      <c r="F68" s="3">
        <v>1</v>
      </c>
      <c r="G68" s="3">
        <v>3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5</v>
      </c>
      <c r="N68" s="8" t="s">
        <v>78</v>
      </c>
    </row>
    <row r="69" spans="1:14" x14ac:dyDescent="0.25">
      <c r="A69" s="3">
        <v>0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8" t="s">
        <v>79</v>
      </c>
    </row>
    <row r="70" spans="1:14" x14ac:dyDescent="0.25">
      <c r="A70" s="3">
        <v>0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8" t="s">
        <v>80</v>
      </c>
    </row>
    <row r="71" spans="1:14" x14ac:dyDescent="0.25">
      <c r="A71" s="3">
        <v>0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8" t="s">
        <v>81</v>
      </c>
    </row>
    <row r="72" spans="1:14" x14ac:dyDescent="0.25">
      <c r="A72" s="3">
        <v>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8" t="s">
        <v>82</v>
      </c>
    </row>
    <row r="73" spans="1:14" x14ac:dyDescent="0.25">
      <c r="A73" s="3">
        <v>0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8" t="s">
        <v>83</v>
      </c>
    </row>
    <row r="74" spans="1:14" x14ac:dyDescent="0.25">
      <c r="A74" s="3">
        <v>0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8" t="s">
        <v>84</v>
      </c>
    </row>
    <row r="75" spans="1:14" x14ac:dyDescent="0.25">
      <c r="A75" s="3">
        <v>0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8" t="s">
        <v>85</v>
      </c>
    </row>
    <row r="76" spans="1:14" x14ac:dyDescent="0.25">
      <c r="A76" s="3">
        <v>0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8" t="s">
        <v>86</v>
      </c>
    </row>
    <row r="77" spans="1:14" x14ac:dyDescent="0.25">
      <c r="A77" s="3">
        <v>0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8" t="s">
        <v>87</v>
      </c>
    </row>
    <row r="78" spans="1:14" x14ac:dyDescent="0.25">
      <c r="A78" s="3">
        <v>0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8" t="s">
        <v>88</v>
      </c>
    </row>
    <row r="79" spans="1:14" x14ac:dyDescent="0.25">
      <c r="A79" s="3">
        <v>0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1</v>
      </c>
      <c r="J79" s="3">
        <v>0</v>
      </c>
      <c r="K79" s="3">
        <v>0</v>
      </c>
      <c r="L79" s="3">
        <v>0</v>
      </c>
      <c r="M79" s="3">
        <v>1</v>
      </c>
      <c r="N79" s="8" t="s">
        <v>89</v>
      </c>
    </row>
    <row r="80" spans="1:14" x14ac:dyDescent="0.25">
      <c r="A80" s="3">
        <v>0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8" t="s">
        <v>90</v>
      </c>
    </row>
    <row r="81" spans="1:19" x14ac:dyDescent="0.25">
      <c r="A81" s="3">
        <v>0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8" t="s">
        <v>91</v>
      </c>
    </row>
    <row r="82" spans="1:19" x14ac:dyDescent="0.25">
      <c r="A82" s="3">
        <v>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8" t="s">
        <v>92</v>
      </c>
    </row>
    <row r="83" spans="1:19" x14ac:dyDescent="0.25">
      <c r="A83" s="3">
        <v>0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8" t="s">
        <v>93</v>
      </c>
    </row>
    <row r="84" spans="1:19" x14ac:dyDescent="0.25">
      <c r="A84" s="3">
        <v>0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8" t="s">
        <v>94</v>
      </c>
    </row>
    <row r="85" spans="1:19" x14ac:dyDescent="0.25">
      <c r="A85" s="3">
        <v>0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8" t="s">
        <v>95</v>
      </c>
    </row>
    <row r="86" spans="1:19" x14ac:dyDescent="0.25">
      <c r="A86" s="3">
        <v>0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8" t="s">
        <v>96</v>
      </c>
    </row>
    <row r="87" spans="1:19" x14ac:dyDescent="0.25">
      <c r="A87" s="3">
        <v>0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8" t="s">
        <v>97</v>
      </c>
    </row>
    <row r="88" spans="1:19" x14ac:dyDescent="0.25">
      <c r="A88" s="3">
        <v>0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8" t="s">
        <v>98</v>
      </c>
      <c r="P88" s="1"/>
      <c r="Q88" s="1"/>
      <c r="R88" s="1"/>
      <c r="S88" s="1"/>
    </row>
    <row r="89" spans="1:19" x14ac:dyDescent="0.25">
      <c r="A89" s="3">
        <v>0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8" t="s">
        <v>99</v>
      </c>
      <c r="P89" s="1"/>
      <c r="Q89" s="1"/>
      <c r="R89" s="1"/>
      <c r="S89" s="1"/>
    </row>
    <row r="90" spans="1:1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">
        <v>160</v>
      </c>
      <c r="N90" s="9"/>
      <c r="O90" s="9"/>
      <c r="P90" s="1"/>
      <c r="Q90" s="1"/>
      <c r="R90" s="1"/>
      <c r="S90" s="1"/>
    </row>
  </sheetData>
  <conditionalFormatting sqref="A2:M8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:Q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{1F4BDBAE-4BF9-48F4-AED7-D93C319AF7B2}</x14:id>
        </ext>
      </extLst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4BDBAE-4BF9-48F4-AED7-D93C319AF7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Q2:Q6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12</vt:i4>
      </vt:variant>
    </vt:vector>
  </HeadingPairs>
  <TitlesOfParts>
    <vt:vector size="15" baseType="lpstr">
      <vt:lpstr>Plan1</vt:lpstr>
      <vt:lpstr>Plan2</vt:lpstr>
      <vt:lpstr>Plan3</vt:lpstr>
      <vt:lpstr>abril</vt:lpstr>
      <vt:lpstr>agosto</vt:lpstr>
      <vt:lpstr>dezembro</vt:lpstr>
      <vt:lpstr>fevereiro</vt:lpstr>
      <vt:lpstr>janeiro</vt:lpstr>
      <vt:lpstr>julho</vt:lpstr>
      <vt:lpstr>junho</vt:lpstr>
      <vt:lpstr>maio</vt:lpstr>
      <vt:lpstr>março</vt:lpstr>
      <vt:lpstr>novembro</vt:lpstr>
      <vt:lpstr>outubro</vt:lpstr>
      <vt:lpstr>setembro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Marinho</dc:creator>
  <cp:lastModifiedBy>Diego Marinho</cp:lastModifiedBy>
  <dcterms:created xsi:type="dcterms:W3CDTF">2015-10-03T17:45:33Z</dcterms:created>
  <dcterms:modified xsi:type="dcterms:W3CDTF">2015-10-03T18:22:10Z</dcterms:modified>
</cp:coreProperties>
</file>