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s ANALUB\Novos Controles - VALE Carajás\"/>
    </mc:Choice>
  </mc:AlternateContent>
  <xr:revisionPtr revIDLastSave="0" documentId="13_ncr:1_{6C82C672-4A33-45DA-A7BE-4CF3AEA84EC0}" xr6:coauthVersionLast="32" xr6:coauthVersionMax="32" xr10:uidLastSave="{00000000-0000-0000-0000-000000000000}"/>
  <bookViews>
    <workbookView xWindow="240" yWindow="45" windowWidth="20115" windowHeight="7995" xr2:uid="{00000000-000D-0000-FFFF-FFFF00000000}"/>
  </bookViews>
  <sheets>
    <sheet name="COLETA AMOSTRA" sheetId="4" r:id="rId1"/>
    <sheet name="ENTRADA" sheetId="5" r:id="rId2"/>
  </sheets>
  <definedNames>
    <definedName name="_xlnm._FilterDatabase" localSheetId="0" hidden="1">'COLETA AMOSTRA'!$B$2:$I$3</definedName>
    <definedName name="_xlnm._FilterDatabase" localSheetId="1" hidden="1">ENTRADA!$B$2:$Q$218</definedName>
    <definedName name="_xlnm.Print_Area" localSheetId="0">'COLETA AMOSTRA'!$A$1:$I$169</definedName>
    <definedName name="_xlnm.Print_Area" localSheetId="1">ENTRADA!$A$1:$I$169</definedName>
    <definedName name="CONTAMOSTRA">'COLETA AMOSTRA'!$B$2:$I$218</definedName>
    <definedName name="ENTRADA">ENTRADA!$B$2:$I$218</definedName>
    <definedName name="LOTE">#REF!</definedName>
    <definedName name="_xlnm.Print_Titles" localSheetId="0">'COLETA AMOSTRA'!$1:$3</definedName>
    <definedName name="_xlnm.Print_Titles" localSheetId="1">ENTRADA!$1:$3</definedName>
    <definedName name="VISC" localSheetId="1">ENTRADA!#REF!</definedName>
    <definedName name="VISC">'COLETA AMOSTRA'!$I$4:$I$1048576</definedName>
  </definedNames>
  <calcPr calcId="179017"/>
</workbook>
</file>

<file path=xl/calcChain.xml><?xml version="1.0" encoding="utf-8"?>
<calcChain xmlns="http://schemas.openxmlformats.org/spreadsheetml/2006/main">
  <c r="J4" i="4" l="1"/>
  <c r="E4" i="4" l="1"/>
  <c r="D16" i="5" s="1"/>
  <c r="F5" i="4" l="1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F106" i="4"/>
  <c r="G106" i="4"/>
  <c r="F107" i="4"/>
  <c r="G107" i="4"/>
  <c r="F108" i="4"/>
  <c r="G108" i="4"/>
  <c r="F109" i="4"/>
  <c r="G109" i="4"/>
  <c r="F110" i="4"/>
  <c r="G110" i="4"/>
  <c r="F111" i="4"/>
  <c r="G111" i="4"/>
  <c r="F112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23" i="4"/>
  <c r="G123" i="4"/>
  <c r="F124" i="4"/>
  <c r="G124" i="4"/>
  <c r="F125" i="4"/>
  <c r="G125" i="4"/>
  <c r="F126" i="4"/>
  <c r="G126" i="4"/>
  <c r="F127" i="4"/>
  <c r="G127" i="4"/>
  <c r="F128" i="4"/>
  <c r="G128" i="4"/>
  <c r="F129" i="4"/>
  <c r="G129" i="4"/>
  <c r="F130" i="4"/>
  <c r="G130" i="4"/>
  <c r="F131" i="4"/>
  <c r="G131" i="4"/>
  <c r="F132" i="4"/>
  <c r="G132" i="4"/>
  <c r="F133" i="4"/>
  <c r="G133" i="4"/>
  <c r="F134" i="4"/>
  <c r="G134" i="4"/>
  <c r="F135" i="4"/>
  <c r="G135" i="4"/>
  <c r="F136" i="4"/>
  <c r="G136" i="4"/>
  <c r="F137" i="4"/>
  <c r="G137" i="4"/>
  <c r="F138" i="4"/>
  <c r="G138" i="4"/>
  <c r="F139" i="4"/>
  <c r="G139" i="4"/>
  <c r="F140" i="4"/>
  <c r="G140" i="4"/>
  <c r="F141" i="4"/>
  <c r="G141" i="4"/>
  <c r="F142" i="4"/>
  <c r="G142" i="4"/>
  <c r="F143" i="4"/>
  <c r="G143" i="4"/>
  <c r="F144" i="4"/>
  <c r="G144" i="4"/>
  <c r="F145" i="4"/>
  <c r="G145" i="4"/>
  <c r="F146" i="4"/>
  <c r="G146" i="4"/>
  <c r="F147" i="4"/>
  <c r="G147" i="4"/>
  <c r="F148" i="4"/>
  <c r="G148" i="4"/>
  <c r="F149" i="4"/>
  <c r="G149" i="4"/>
  <c r="F150" i="4"/>
  <c r="G150" i="4"/>
  <c r="F151" i="4"/>
  <c r="G151" i="4"/>
  <c r="F152" i="4"/>
  <c r="G152" i="4"/>
  <c r="F153" i="4"/>
  <c r="G153" i="4"/>
  <c r="F154" i="4"/>
  <c r="G154" i="4"/>
  <c r="F155" i="4"/>
  <c r="G155" i="4"/>
  <c r="F156" i="4"/>
  <c r="G156" i="4"/>
  <c r="F157" i="4"/>
  <c r="G157" i="4"/>
  <c r="F158" i="4"/>
  <c r="G158" i="4"/>
  <c r="F159" i="4"/>
  <c r="G159" i="4"/>
  <c r="F160" i="4"/>
  <c r="G160" i="4"/>
  <c r="F161" i="4"/>
  <c r="G161" i="4"/>
  <c r="F162" i="4"/>
  <c r="G162" i="4"/>
  <c r="F163" i="4"/>
  <c r="G163" i="4"/>
  <c r="F164" i="4"/>
  <c r="G164" i="4"/>
  <c r="F165" i="4"/>
  <c r="G165" i="4"/>
  <c r="F166" i="4"/>
  <c r="G166" i="4"/>
  <c r="F167" i="4"/>
  <c r="G167" i="4"/>
  <c r="F168" i="4"/>
  <c r="G168" i="4"/>
  <c r="F169" i="4"/>
  <c r="G169" i="4"/>
  <c r="F170" i="4"/>
  <c r="G170" i="4"/>
  <c r="F171" i="4"/>
  <c r="G171" i="4"/>
  <c r="F172" i="4"/>
  <c r="G172" i="4"/>
  <c r="F173" i="4"/>
  <c r="G173" i="4"/>
  <c r="F174" i="4"/>
  <c r="G174" i="4"/>
  <c r="F175" i="4"/>
  <c r="G175" i="4"/>
  <c r="F176" i="4"/>
  <c r="G176" i="4"/>
  <c r="F177" i="4"/>
  <c r="G177" i="4"/>
  <c r="F178" i="4"/>
  <c r="G178" i="4"/>
  <c r="F179" i="4"/>
  <c r="G179" i="4"/>
  <c r="F180" i="4"/>
  <c r="G180" i="4"/>
  <c r="F181" i="4"/>
  <c r="G181" i="4"/>
  <c r="F182" i="4"/>
  <c r="G182" i="4"/>
  <c r="F183" i="4"/>
  <c r="G183" i="4"/>
  <c r="F184" i="4"/>
  <c r="G184" i="4"/>
  <c r="F185" i="4"/>
  <c r="G185" i="4"/>
  <c r="F186" i="4"/>
  <c r="G186" i="4"/>
  <c r="F187" i="4"/>
  <c r="G187" i="4"/>
  <c r="F188" i="4"/>
  <c r="G188" i="4"/>
  <c r="F189" i="4"/>
  <c r="G189" i="4"/>
  <c r="F190" i="4"/>
  <c r="G190" i="4"/>
  <c r="F191" i="4"/>
  <c r="G191" i="4"/>
  <c r="F192" i="4"/>
  <c r="G192" i="4"/>
  <c r="F193" i="4"/>
  <c r="G193" i="4"/>
  <c r="F194" i="4"/>
  <c r="G194" i="4"/>
  <c r="F195" i="4"/>
  <c r="G195" i="4"/>
  <c r="F196" i="4"/>
  <c r="G196" i="4"/>
  <c r="F197" i="4"/>
  <c r="G197" i="4"/>
  <c r="F198" i="4"/>
  <c r="G198" i="4"/>
  <c r="F199" i="4"/>
  <c r="G199" i="4"/>
  <c r="F200" i="4"/>
  <c r="G200" i="4"/>
  <c r="F201" i="4"/>
  <c r="G201" i="4"/>
  <c r="F202" i="4"/>
  <c r="G202" i="4"/>
  <c r="F203" i="4"/>
  <c r="G203" i="4"/>
  <c r="F204" i="4"/>
  <c r="G204" i="4"/>
  <c r="F205" i="4"/>
  <c r="G205" i="4"/>
  <c r="F206" i="4"/>
  <c r="G206" i="4"/>
  <c r="F207" i="4"/>
  <c r="G207" i="4"/>
  <c r="F208" i="4"/>
  <c r="G208" i="4"/>
  <c r="F209" i="4"/>
  <c r="G209" i="4"/>
  <c r="F210" i="4"/>
  <c r="G210" i="4"/>
  <c r="F211" i="4"/>
  <c r="G211" i="4"/>
  <c r="F212" i="4"/>
  <c r="G212" i="4"/>
  <c r="F213" i="4"/>
  <c r="G213" i="4"/>
  <c r="F214" i="4"/>
  <c r="G214" i="4"/>
  <c r="F215" i="4"/>
  <c r="G215" i="4"/>
  <c r="F216" i="4"/>
  <c r="G216" i="4"/>
  <c r="F217" i="4"/>
  <c r="G217" i="4"/>
  <c r="F218" i="4"/>
  <c r="G218" i="4"/>
  <c r="G4" i="4"/>
  <c r="F4" i="4"/>
  <c r="G4" i="5" l="1"/>
  <c r="H4" i="5" l="1"/>
  <c r="P4" i="5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H18" i="5" l="1"/>
  <c r="P18" i="5" s="1"/>
  <c r="H14" i="5"/>
  <c r="P14" i="5" s="1"/>
  <c r="H10" i="5"/>
  <c r="P10" i="5" s="1"/>
  <c r="H6" i="5"/>
  <c r="P6" i="5" s="1"/>
  <c r="H17" i="5"/>
  <c r="P17" i="5" s="1"/>
  <c r="H13" i="5"/>
  <c r="P13" i="5" s="1"/>
  <c r="H9" i="5"/>
  <c r="P9" i="5" s="1"/>
  <c r="H5" i="5"/>
  <c r="P5" i="5" s="1"/>
  <c r="H20" i="5"/>
  <c r="P20" i="5" s="1"/>
  <c r="H16" i="5"/>
  <c r="P16" i="5" s="1"/>
  <c r="H12" i="5"/>
  <c r="P12" i="5" s="1"/>
  <c r="H8" i="5"/>
  <c r="P8" i="5" s="1"/>
  <c r="H19" i="5"/>
  <c r="P19" i="5" s="1"/>
  <c r="H15" i="5"/>
  <c r="P15" i="5" s="1"/>
  <c r="H11" i="5"/>
  <c r="P11" i="5" s="1"/>
  <c r="H7" i="5"/>
  <c r="P7" i="5" s="1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F4" i="5"/>
  <c r="I4" i="5"/>
  <c r="E4" i="5"/>
  <c r="H217" i="5" l="1"/>
  <c r="P217" i="5" s="1"/>
  <c r="H213" i="5"/>
  <c r="P213" i="5" s="1"/>
  <c r="H209" i="5"/>
  <c r="P209" i="5" s="1"/>
  <c r="H205" i="5"/>
  <c r="P205" i="5" s="1"/>
  <c r="H201" i="5"/>
  <c r="P201" i="5" s="1"/>
  <c r="H197" i="5"/>
  <c r="P197" i="5" s="1"/>
  <c r="H193" i="5"/>
  <c r="P193" i="5" s="1"/>
  <c r="H189" i="5"/>
  <c r="P189" i="5" s="1"/>
  <c r="H185" i="5"/>
  <c r="P185" i="5" s="1"/>
  <c r="H181" i="5"/>
  <c r="P181" i="5" s="1"/>
  <c r="H177" i="5"/>
  <c r="P177" i="5" s="1"/>
  <c r="H173" i="5"/>
  <c r="P173" i="5" s="1"/>
  <c r="H169" i="5"/>
  <c r="P169" i="5" s="1"/>
  <c r="H165" i="5"/>
  <c r="P165" i="5" s="1"/>
  <c r="H161" i="5"/>
  <c r="P161" i="5" s="1"/>
  <c r="H157" i="5"/>
  <c r="P157" i="5" s="1"/>
  <c r="H153" i="5"/>
  <c r="P153" i="5" s="1"/>
  <c r="H149" i="5"/>
  <c r="P149" i="5" s="1"/>
  <c r="H145" i="5"/>
  <c r="P145" i="5" s="1"/>
  <c r="H141" i="5"/>
  <c r="P141" i="5" s="1"/>
  <c r="H137" i="5"/>
  <c r="P137" i="5" s="1"/>
  <c r="H133" i="5"/>
  <c r="P133" i="5" s="1"/>
  <c r="H129" i="5"/>
  <c r="P129" i="5" s="1"/>
  <c r="H125" i="5"/>
  <c r="P125" i="5" s="1"/>
  <c r="H121" i="5"/>
  <c r="P121" i="5" s="1"/>
  <c r="H117" i="5"/>
  <c r="P117" i="5" s="1"/>
  <c r="H113" i="5"/>
  <c r="P113" i="5" s="1"/>
  <c r="H109" i="5"/>
  <c r="P109" i="5" s="1"/>
  <c r="H105" i="5"/>
  <c r="P105" i="5" s="1"/>
  <c r="H101" i="5"/>
  <c r="P101" i="5" s="1"/>
  <c r="H97" i="5"/>
  <c r="P97" i="5" s="1"/>
  <c r="H93" i="5"/>
  <c r="P93" i="5" s="1"/>
  <c r="H89" i="5"/>
  <c r="P89" i="5" s="1"/>
  <c r="H85" i="5"/>
  <c r="P85" i="5" s="1"/>
  <c r="H81" i="5"/>
  <c r="P81" i="5" s="1"/>
  <c r="H77" i="5"/>
  <c r="P77" i="5" s="1"/>
  <c r="H73" i="5"/>
  <c r="P73" i="5" s="1"/>
  <c r="H69" i="5"/>
  <c r="P69" i="5" s="1"/>
  <c r="H65" i="5"/>
  <c r="P65" i="5" s="1"/>
  <c r="H61" i="5"/>
  <c r="P61" i="5" s="1"/>
  <c r="H57" i="5"/>
  <c r="P57" i="5" s="1"/>
  <c r="H53" i="5"/>
  <c r="P53" i="5" s="1"/>
  <c r="H49" i="5"/>
  <c r="P49" i="5" s="1"/>
  <c r="H45" i="5"/>
  <c r="P45" i="5" s="1"/>
  <c r="H41" i="5"/>
  <c r="P41" i="5" s="1"/>
  <c r="H37" i="5"/>
  <c r="P37" i="5" s="1"/>
  <c r="H33" i="5"/>
  <c r="P33" i="5" s="1"/>
  <c r="H29" i="5"/>
  <c r="P29" i="5" s="1"/>
  <c r="H25" i="5"/>
  <c r="P25" i="5" s="1"/>
  <c r="H21" i="5"/>
  <c r="P21" i="5" s="1"/>
  <c r="H216" i="5"/>
  <c r="P216" i="5" s="1"/>
  <c r="H212" i="5"/>
  <c r="P212" i="5" s="1"/>
  <c r="H208" i="5"/>
  <c r="P208" i="5" s="1"/>
  <c r="H204" i="5"/>
  <c r="P204" i="5" s="1"/>
  <c r="H200" i="5"/>
  <c r="P200" i="5" s="1"/>
  <c r="H196" i="5"/>
  <c r="P196" i="5" s="1"/>
  <c r="H192" i="5"/>
  <c r="P192" i="5" s="1"/>
  <c r="H188" i="5"/>
  <c r="P188" i="5" s="1"/>
  <c r="H184" i="5"/>
  <c r="P184" i="5" s="1"/>
  <c r="H180" i="5"/>
  <c r="P180" i="5" s="1"/>
  <c r="H176" i="5"/>
  <c r="P176" i="5" s="1"/>
  <c r="H172" i="5"/>
  <c r="P172" i="5" s="1"/>
  <c r="H168" i="5"/>
  <c r="P168" i="5" s="1"/>
  <c r="H164" i="5"/>
  <c r="P164" i="5" s="1"/>
  <c r="H160" i="5"/>
  <c r="P160" i="5" s="1"/>
  <c r="H156" i="5"/>
  <c r="P156" i="5" s="1"/>
  <c r="H152" i="5"/>
  <c r="P152" i="5" s="1"/>
  <c r="H148" i="5"/>
  <c r="P148" i="5" s="1"/>
  <c r="H144" i="5"/>
  <c r="P144" i="5" s="1"/>
  <c r="H140" i="5"/>
  <c r="P140" i="5" s="1"/>
  <c r="H136" i="5"/>
  <c r="P136" i="5" s="1"/>
  <c r="H132" i="5"/>
  <c r="P132" i="5" s="1"/>
  <c r="H128" i="5"/>
  <c r="P128" i="5" s="1"/>
  <c r="H124" i="5"/>
  <c r="P124" i="5" s="1"/>
  <c r="H120" i="5"/>
  <c r="P120" i="5" s="1"/>
  <c r="H116" i="5"/>
  <c r="P116" i="5" s="1"/>
  <c r="H112" i="5"/>
  <c r="P112" i="5" s="1"/>
  <c r="H108" i="5"/>
  <c r="P108" i="5" s="1"/>
  <c r="H104" i="5"/>
  <c r="P104" i="5" s="1"/>
  <c r="H100" i="5"/>
  <c r="P100" i="5" s="1"/>
  <c r="H96" i="5"/>
  <c r="P96" i="5" s="1"/>
  <c r="H92" i="5"/>
  <c r="P92" i="5" s="1"/>
  <c r="H88" i="5"/>
  <c r="P88" i="5" s="1"/>
  <c r="H84" i="5"/>
  <c r="P84" i="5" s="1"/>
  <c r="H80" i="5"/>
  <c r="P80" i="5" s="1"/>
  <c r="H76" i="5"/>
  <c r="P76" i="5" s="1"/>
  <c r="H72" i="5"/>
  <c r="P72" i="5" s="1"/>
  <c r="H68" i="5"/>
  <c r="P68" i="5" s="1"/>
  <c r="H64" i="5"/>
  <c r="P64" i="5" s="1"/>
  <c r="H60" i="5"/>
  <c r="P60" i="5" s="1"/>
  <c r="H56" i="5"/>
  <c r="P56" i="5" s="1"/>
  <c r="H52" i="5"/>
  <c r="P52" i="5" s="1"/>
  <c r="H48" i="5"/>
  <c r="P48" i="5" s="1"/>
  <c r="H44" i="5"/>
  <c r="P44" i="5" s="1"/>
  <c r="H40" i="5"/>
  <c r="P40" i="5" s="1"/>
  <c r="H36" i="5"/>
  <c r="P36" i="5" s="1"/>
  <c r="H32" i="5"/>
  <c r="P32" i="5" s="1"/>
  <c r="H28" i="5"/>
  <c r="P28" i="5" s="1"/>
  <c r="H24" i="5"/>
  <c r="P24" i="5" s="1"/>
  <c r="H215" i="5"/>
  <c r="P215" i="5" s="1"/>
  <c r="H211" i="5"/>
  <c r="P211" i="5" s="1"/>
  <c r="H207" i="5"/>
  <c r="P207" i="5" s="1"/>
  <c r="H203" i="5"/>
  <c r="P203" i="5" s="1"/>
  <c r="H199" i="5"/>
  <c r="P199" i="5" s="1"/>
  <c r="H195" i="5"/>
  <c r="P195" i="5" s="1"/>
  <c r="H191" i="5"/>
  <c r="P191" i="5" s="1"/>
  <c r="H187" i="5"/>
  <c r="P187" i="5" s="1"/>
  <c r="H183" i="5"/>
  <c r="P183" i="5" s="1"/>
  <c r="H179" i="5"/>
  <c r="P179" i="5" s="1"/>
  <c r="H175" i="5"/>
  <c r="P175" i="5" s="1"/>
  <c r="H171" i="5"/>
  <c r="P171" i="5" s="1"/>
  <c r="H167" i="5"/>
  <c r="P167" i="5" s="1"/>
  <c r="H163" i="5"/>
  <c r="P163" i="5" s="1"/>
  <c r="H159" i="5"/>
  <c r="P159" i="5" s="1"/>
  <c r="H155" i="5"/>
  <c r="P155" i="5" s="1"/>
  <c r="H151" i="5"/>
  <c r="P151" i="5" s="1"/>
  <c r="H147" i="5"/>
  <c r="P147" i="5" s="1"/>
  <c r="H143" i="5"/>
  <c r="P143" i="5" s="1"/>
  <c r="H139" i="5"/>
  <c r="P139" i="5" s="1"/>
  <c r="H135" i="5"/>
  <c r="P135" i="5" s="1"/>
  <c r="H131" i="5"/>
  <c r="P131" i="5" s="1"/>
  <c r="H127" i="5"/>
  <c r="P127" i="5" s="1"/>
  <c r="H123" i="5"/>
  <c r="P123" i="5" s="1"/>
  <c r="H119" i="5"/>
  <c r="P119" i="5" s="1"/>
  <c r="H115" i="5"/>
  <c r="P115" i="5" s="1"/>
  <c r="H111" i="5"/>
  <c r="P111" i="5" s="1"/>
  <c r="H107" i="5"/>
  <c r="P107" i="5" s="1"/>
  <c r="H103" i="5"/>
  <c r="P103" i="5" s="1"/>
  <c r="H99" i="5"/>
  <c r="P99" i="5" s="1"/>
  <c r="H95" i="5"/>
  <c r="P95" i="5" s="1"/>
  <c r="H91" i="5"/>
  <c r="P91" i="5" s="1"/>
  <c r="H87" i="5"/>
  <c r="P87" i="5" s="1"/>
  <c r="H83" i="5"/>
  <c r="P83" i="5" s="1"/>
  <c r="H79" i="5"/>
  <c r="P79" i="5" s="1"/>
  <c r="H75" i="5"/>
  <c r="P75" i="5" s="1"/>
  <c r="H71" i="5"/>
  <c r="P71" i="5" s="1"/>
  <c r="H67" i="5"/>
  <c r="P67" i="5" s="1"/>
  <c r="H63" i="5"/>
  <c r="P63" i="5" s="1"/>
  <c r="H59" i="5"/>
  <c r="P59" i="5" s="1"/>
  <c r="H55" i="5"/>
  <c r="P55" i="5" s="1"/>
  <c r="H51" i="5"/>
  <c r="P51" i="5" s="1"/>
  <c r="H47" i="5"/>
  <c r="P47" i="5" s="1"/>
  <c r="H43" i="5"/>
  <c r="P43" i="5" s="1"/>
  <c r="H39" i="5"/>
  <c r="P39" i="5" s="1"/>
  <c r="H35" i="5"/>
  <c r="P35" i="5" s="1"/>
  <c r="H31" i="5"/>
  <c r="P31" i="5" s="1"/>
  <c r="H27" i="5"/>
  <c r="P27" i="5" s="1"/>
  <c r="H23" i="5"/>
  <c r="P23" i="5" s="1"/>
  <c r="H218" i="5"/>
  <c r="P218" i="5" s="1"/>
  <c r="H214" i="5"/>
  <c r="P214" i="5" s="1"/>
  <c r="H210" i="5"/>
  <c r="P210" i="5" s="1"/>
  <c r="H206" i="5"/>
  <c r="P206" i="5" s="1"/>
  <c r="H202" i="5"/>
  <c r="P202" i="5" s="1"/>
  <c r="H198" i="5"/>
  <c r="P198" i="5" s="1"/>
  <c r="H194" i="5"/>
  <c r="P194" i="5" s="1"/>
  <c r="H190" i="5"/>
  <c r="P190" i="5" s="1"/>
  <c r="H186" i="5"/>
  <c r="P186" i="5" s="1"/>
  <c r="H182" i="5"/>
  <c r="P182" i="5" s="1"/>
  <c r="H178" i="5"/>
  <c r="P178" i="5" s="1"/>
  <c r="H174" i="5"/>
  <c r="P174" i="5" s="1"/>
  <c r="H170" i="5"/>
  <c r="P170" i="5" s="1"/>
  <c r="H166" i="5"/>
  <c r="P166" i="5" s="1"/>
  <c r="H162" i="5"/>
  <c r="P162" i="5" s="1"/>
  <c r="H158" i="5"/>
  <c r="P158" i="5" s="1"/>
  <c r="H154" i="5"/>
  <c r="P154" i="5" s="1"/>
  <c r="H150" i="5"/>
  <c r="P150" i="5" s="1"/>
  <c r="H146" i="5"/>
  <c r="P146" i="5" s="1"/>
  <c r="H142" i="5"/>
  <c r="P142" i="5" s="1"/>
  <c r="H138" i="5"/>
  <c r="P138" i="5" s="1"/>
  <c r="H134" i="5"/>
  <c r="P134" i="5" s="1"/>
  <c r="H130" i="5"/>
  <c r="P130" i="5" s="1"/>
  <c r="H126" i="5"/>
  <c r="P126" i="5" s="1"/>
  <c r="H122" i="5"/>
  <c r="P122" i="5" s="1"/>
  <c r="H118" i="5"/>
  <c r="P118" i="5" s="1"/>
  <c r="H114" i="5"/>
  <c r="P114" i="5" s="1"/>
  <c r="H110" i="5"/>
  <c r="P110" i="5" s="1"/>
  <c r="H106" i="5"/>
  <c r="P106" i="5" s="1"/>
  <c r="H102" i="5"/>
  <c r="P102" i="5" s="1"/>
  <c r="H98" i="5"/>
  <c r="P98" i="5" s="1"/>
  <c r="H94" i="5"/>
  <c r="P94" i="5" s="1"/>
  <c r="H90" i="5"/>
  <c r="P90" i="5" s="1"/>
  <c r="H86" i="5"/>
  <c r="P86" i="5" s="1"/>
  <c r="H82" i="5"/>
  <c r="P82" i="5" s="1"/>
  <c r="H78" i="5"/>
  <c r="P78" i="5" s="1"/>
  <c r="H74" i="5"/>
  <c r="P74" i="5" s="1"/>
  <c r="H70" i="5"/>
  <c r="P70" i="5" s="1"/>
  <c r="H66" i="5"/>
  <c r="P66" i="5" s="1"/>
  <c r="H62" i="5"/>
  <c r="P62" i="5" s="1"/>
  <c r="H58" i="5"/>
  <c r="P58" i="5" s="1"/>
  <c r="H54" i="5"/>
  <c r="P54" i="5" s="1"/>
  <c r="H50" i="5"/>
  <c r="P50" i="5" s="1"/>
  <c r="H46" i="5"/>
  <c r="P46" i="5" s="1"/>
  <c r="H42" i="5"/>
  <c r="P42" i="5" s="1"/>
  <c r="H38" i="5"/>
  <c r="P38" i="5" s="1"/>
  <c r="H34" i="5"/>
  <c r="P34" i="5" s="1"/>
  <c r="H30" i="5"/>
  <c r="P30" i="5" s="1"/>
  <c r="H26" i="5"/>
  <c r="P26" i="5" s="1"/>
  <c r="H22" i="5"/>
  <c r="P22" i="5" s="1"/>
  <c r="E5" i="4"/>
  <c r="E6" i="4"/>
  <c r="E7" i="4"/>
  <c r="E8" i="4"/>
  <c r="E9" i="4"/>
  <c r="D9" i="5" s="1"/>
  <c r="E10" i="4"/>
  <c r="E11" i="4"/>
  <c r="E12" i="4"/>
  <c r="E13" i="4"/>
  <c r="D13" i="5" s="1"/>
  <c r="E14" i="4"/>
  <c r="E15" i="4"/>
  <c r="E16" i="4"/>
  <c r="D17" i="5" s="1"/>
  <c r="E17" i="4"/>
  <c r="E18" i="4"/>
  <c r="E19" i="4"/>
  <c r="E20" i="4"/>
  <c r="E21" i="4"/>
  <c r="E22" i="4"/>
  <c r="E23" i="4"/>
  <c r="D22" i="5" s="1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D4" i="5" s="1"/>
  <c r="E50" i="4"/>
  <c r="D5" i="5" s="1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D21" i="5" l="1"/>
  <c r="D18" i="5"/>
  <c r="D14" i="5"/>
  <c r="D10" i="5"/>
  <c r="D6" i="5"/>
  <c r="D12" i="5"/>
  <c r="D8" i="5"/>
  <c r="D20" i="5"/>
  <c r="D19" i="5"/>
  <c r="D15" i="5"/>
  <c r="D11" i="5"/>
  <c r="D7" i="5"/>
</calcChain>
</file>

<file path=xl/sharedStrings.xml><?xml version="1.0" encoding="utf-8"?>
<sst xmlns="http://schemas.openxmlformats.org/spreadsheetml/2006/main" count="53" uniqueCount="44">
  <si>
    <t>VOLUME</t>
  </si>
  <si>
    <t>RESULTADO VISCOSIDADE</t>
  </si>
  <si>
    <t>TIPO DE ÓLEO</t>
  </si>
  <si>
    <t>ÁREAS DE COLETA</t>
  </si>
  <si>
    <t>10 WR</t>
  </si>
  <si>
    <t>SAE 30</t>
  </si>
  <si>
    <t>SAE 60</t>
  </si>
  <si>
    <t>ISO 68</t>
  </si>
  <si>
    <t>ÁREA</t>
  </si>
  <si>
    <t xml:space="preserve">                           PLANO DE COLETA DE AMOSTRA EM ÁREA</t>
  </si>
  <si>
    <t>VISCOSIDADE ÓLEO</t>
  </si>
  <si>
    <t>CÓD. ÁREA</t>
  </si>
  <si>
    <t>CÓDIGO DA ÁREA</t>
  </si>
  <si>
    <t>RESPONSÁVEL DA ÁREA</t>
  </si>
  <si>
    <t>RESPONSÁVEL ÁREA</t>
  </si>
  <si>
    <t>REJANE</t>
  </si>
  <si>
    <t>LILIANE</t>
  </si>
  <si>
    <t>ID DO CONTENTOR</t>
  </si>
  <si>
    <t>DATA ENTRADA NA ÁREA</t>
  </si>
  <si>
    <t>VISCOSIDADE DO ÓLEO</t>
  </si>
  <si>
    <t>CENTRALIZADA/GAEEN</t>
  </si>
  <si>
    <t>CENTRALIZADA/GAMUN</t>
  </si>
  <si>
    <t>OFICINA N4WN/GAEMN</t>
  </si>
  <si>
    <t>OFICINA N5/GAMEN</t>
  </si>
  <si>
    <t>PEFURATRIZ/GATON</t>
  </si>
  <si>
    <t xml:space="preserve">USINA III/GAUAN </t>
  </si>
  <si>
    <t>CLP 150</t>
  </si>
  <si>
    <t>DIDI/GLEIDIANE/ANDERSON/LUZIA</t>
  </si>
  <si>
    <t>ELIZETH/ WELLINGTON</t>
  </si>
  <si>
    <t>GUSTAVO/LEORNADO</t>
  </si>
  <si>
    <t>GREGORIO</t>
  </si>
  <si>
    <t>TIPO DE ÓLEO ESPERADO</t>
  </si>
  <si>
    <t xml:space="preserve">                           CONTROLE DE ENTRADA DE ÓLEO PARA TRATAMENTO</t>
  </si>
  <si>
    <t>LOTE</t>
  </si>
  <si>
    <t>VOLUME USADO 01</t>
  </si>
  <si>
    <t>VOLUME USADO 02</t>
  </si>
  <si>
    <t>VOLUME USADO 03</t>
  </si>
  <si>
    <t>STATUS CONTENTOR</t>
  </si>
  <si>
    <t>VOLUME DISPONÍVEL</t>
  </si>
  <si>
    <t>OBSERVAÇÃO</t>
  </si>
  <si>
    <t>DRENO PLANTA</t>
  </si>
  <si>
    <t>SAMUEL LOPES</t>
  </si>
  <si>
    <t>IBQ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</si>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</sst>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&quot;cSt&quot;"/>
    <numFmt numFmtId="168" formatCode="0\ \ \ &quot;L&quot;"/>
  </numFmts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0" fontId="1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E085"/>
      <color rgb="FFFFB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C2A47A-8144-4AE3-8117-5422FFB98DB1}" name="Tabela1" displayName="Tabela1" ref="L4:L11" totalsRowShown="0" headerRowDxfId="18" dataDxfId="17">
  <tableColumns count="1">
    <tableColumn id="1" xr3:uid="{61B56A44-A841-4FDC-8101-031DE24263C2}" name="ÁREAS DE COLETA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CD049B-659D-43F2-96EF-221B3D1C4B34}" name="Tabela2" displayName="Tabela2" ref="N4:O10" totalsRowShown="0" headerRowDxfId="15" dataDxfId="14">
  <autoFilter ref="N4:O10" xr:uid="{2BEFE392-D7E6-4104-943C-B58B0F4B73BF}"/>
  <tableColumns count="2">
    <tableColumn id="1" xr3:uid="{57654CC7-8030-4082-B23C-AA6EB739B6DE}" name="VISCOSIDADE ÓLEO" dataDxfId="13"/>
    <tableColumn id="2" xr3:uid="{18B6F5B7-7CF2-48DD-814D-993CFE50F179}" name="TIPO DE ÓLE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EB6AE5-3C63-470D-99D2-543537FFDADA}" name="Tabela3" displayName="Tabela3" ref="K4:K11" totalsRowShown="0" headerRowDxfId="11" dataDxfId="10">
  <tableColumns count="1">
    <tableColumn id="1" xr3:uid="{ECC53F54-11E6-4826-BF7D-523E046CF785}" name="CÓD. ÁREA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84DB1A6-4C7C-41AC-80D9-3E2CD0BBAEA1}" name="Tabela4" displayName="Tabela4" ref="M4:M11" totalsRowShown="0" headerRowDxfId="8" dataDxfId="7">
  <autoFilter ref="M4:M11" xr:uid="{FCE343C0-9F83-4FDB-B307-BBF2D2270944}"/>
  <tableColumns count="1">
    <tableColumn id="1" xr3:uid="{B70048FF-B460-46A8-AFE0-B9A1AFB472CC}" name="RESPONSÁVEL ÁREA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">
    <pageSetUpPr fitToPage="1"/>
  </sheetPr>
  <dimension ref="B1:O218"/>
  <sheetViews>
    <sheetView tabSelected="1" zoomScale="70" zoomScaleNormal="70" workbookViewId="0">
      <pane ySplit="3" topLeftCell="A4" activePane="bottomLeft" state="frozen"/>
      <selection activeCell="B1" sqref="B1"/>
      <selection pane="bottomLeft" activeCell="J4" sqref="J4"/>
    </sheetView>
  </sheetViews>
  <sheetFormatPr defaultRowHeight="15" x14ac:dyDescent="0.25"/>
  <cols>
    <col min="1" max="1" width="2.5703125" customWidth="1"/>
    <col min="2" max="3" width="17.140625" style="1" customWidth="1"/>
    <col min="4" max="4" width="12.85546875" style="1" customWidth="1"/>
    <col min="5" max="5" width="21.85546875" style="1" customWidth="1"/>
    <col min="6" max="6" width="58.140625" style="3" customWidth="1"/>
    <col min="7" max="7" width="37.5703125" style="3" customWidth="1"/>
    <col min="8" max="8" width="20.140625" style="3" customWidth="1"/>
    <col min="9" max="9" width="21.85546875" style="1" customWidth="1"/>
    <col min="10" max="10" width="18.5703125" style="24" customWidth="1"/>
    <col min="11" max="11" width="13.42578125" hidden="1" customWidth="1"/>
    <col min="12" max="12" width="34.42578125" style="1" hidden="1" customWidth="1"/>
    <col min="13" max="13" width="34.85546875" style="1" hidden="1" customWidth="1"/>
    <col min="14" max="14" width="19.5703125" style="1" hidden="1" customWidth="1"/>
    <col min="15" max="15" width="20.42578125" hidden="1" customWidth="1"/>
  </cols>
  <sheetData>
    <row r="1" spans="2:15" s="2" customFormat="1" ht="45.75" customHeight="1" x14ac:dyDescent="0.25">
      <c r="B1" s="31" t="s">
        <v>9</v>
      </c>
      <c r="C1" s="27"/>
      <c r="D1" s="27"/>
      <c r="E1" s="27"/>
      <c r="F1" s="27"/>
      <c r="G1" s="27"/>
      <c r="H1" s="27"/>
      <c r="I1" s="27"/>
      <c r="J1" s="27"/>
      <c r="L1" s="6"/>
      <c r="M1" s="6"/>
      <c r="N1" s="6"/>
    </row>
    <row r="2" spans="2:15" s="2" customFormat="1" ht="30" customHeight="1" x14ac:dyDescent="0.25">
      <c r="B2" s="30" t="s">
        <v>17</v>
      </c>
      <c r="C2" s="28" t="s">
        <v>31</v>
      </c>
      <c r="D2" s="28" t="s">
        <v>12</v>
      </c>
      <c r="E2" s="30" t="s">
        <v>2</v>
      </c>
      <c r="F2" s="30" t="s">
        <v>8</v>
      </c>
      <c r="G2" s="28" t="s">
        <v>13</v>
      </c>
      <c r="H2" s="30" t="s">
        <v>0</v>
      </c>
      <c r="I2" s="30" t="s">
        <v>1</v>
      </c>
      <c r="J2" s="30" t="s">
        <v>43</v>
      </c>
      <c r="L2" s="6"/>
      <c r="M2" s="6"/>
      <c r="N2" s="6"/>
    </row>
    <row r="3" spans="2:15" s="2" customFormat="1" ht="24.95" customHeight="1" x14ac:dyDescent="0.25">
      <c r="B3" s="30"/>
      <c r="C3" s="29"/>
      <c r="D3" s="29"/>
      <c r="E3" s="30"/>
      <c r="F3" s="30"/>
      <c r="G3" s="29"/>
      <c r="H3" s="30"/>
      <c r="I3" s="30"/>
      <c r="J3" s="30"/>
      <c r="L3" s="6"/>
      <c r="M3" s="6"/>
      <c r="N3" s="6"/>
    </row>
    <row r="4" spans="2:15" s="2" customFormat="1" ht="20.100000000000001" customHeight="1" x14ac:dyDescent="0.25">
      <c r="B4" s="4">
        <v>2842</v>
      </c>
      <c r="C4" s="8"/>
      <c r="D4" s="8"/>
      <c r="E4" s="4" t="str">
        <f>IFERROR(VLOOKUP(C4,Tabela2[#All],2,FALSE),"")</f>
        <v/>
      </c>
      <c r="F4" s="5" t="str">
        <f>IFERROR(VLOOKUP(D4,$K$4:$L$11,2,FALSE),"")</f>
        <v/>
      </c>
      <c r="G4" s="5" t="str">
        <f>IFERROR(VLOOKUP(D4,$K$4:$M$11,3,FALSE),"")</f>
        <v/>
      </c>
      <c r="H4" s="9"/>
      <c r="I4" s="10"/>
      <c r="J4" s="38" t="e">
        <f>IF(VLOOKUP(B4,ENTRADA,2,FALSE),"P","A")</f>
        <v>#N/A</v>
      </c>
      <c r="K4" s="14" t="s">
        <v>11</v>
      </c>
      <c r="L4" s="14" t="s">
        <v>3</v>
      </c>
      <c r="M4" s="14" t="s">
        <v>14</v>
      </c>
      <c r="N4" s="6" t="s">
        <v>10</v>
      </c>
      <c r="O4" s="6" t="s">
        <v>2</v>
      </c>
    </row>
    <row r="5" spans="2:15" s="2" customFormat="1" ht="20.100000000000001" customHeight="1" x14ac:dyDescent="0.25">
      <c r="B5" s="4"/>
      <c r="C5" s="8"/>
      <c r="D5" s="8"/>
      <c r="E5" s="4" t="str">
        <f>IFERROR(VLOOKUP(C5,Tabela2[#All],2,FALSE),"")</f>
        <v/>
      </c>
      <c r="F5" s="5" t="str">
        <f t="shared" ref="F5:F67" si="0">IFERROR(VLOOKUP(D5,$K$4:$L$11,2,FALSE),"")</f>
        <v/>
      </c>
      <c r="G5" s="5" t="str">
        <f t="shared" ref="G5:G67" si="1">IFERROR(VLOOKUP(D5,$K$4:$M$11,3,FALSE),"")</f>
        <v/>
      </c>
      <c r="H5" s="9"/>
      <c r="I5" s="10"/>
      <c r="J5" s="38"/>
      <c r="K5" s="14">
        <v>1</v>
      </c>
      <c r="L5" s="14" t="s">
        <v>20</v>
      </c>
      <c r="M5" s="14" t="s">
        <v>15</v>
      </c>
      <c r="N5" s="6">
        <v>10</v>
      </c>
      <c r="O5" s="6" t="s">
        <v>4</v>
      </c>
    </row>
    <row r="6" spans="2:15" s="2" customFormat="1" ht="20.100000000000001" customHeight="1" x14ac:dyDescent="0.25">
      <c r="B6" s="4"/>
      <c r="C6" s="8"/>
      <c r="D6" s="8"/>
      <c r="E6" s="4" t="str">
        <f>IFERROR(VLOOKUP(C6,Tabela2[#All],2,FALSE),"")</f>
        <v/>
      </c>
      <c r="F6" s="5" t="str">
        <f t="shared" si="0"/>
        <v/>
      </c>
      <c r="G6" s="5" t="str">
        <f t="shared" si="1"/>
        <v/>
      </c>
      <c r="H6" s="9"/>
      <c r="I6" s="10"/>
      <c r="J6" s="38"/>
      <c r="K6" s="14">
        <v>2</v>
      </c>
      <c r="L6" s="14" t="s">
        <v>21</v>
      </c>
      <c r="M6" s="14" t="s">
        <v>27</v>
      </c>
      <c r="N6" s="6">
        <v>30</v>
      </c>
      <c r="O6" s="6" t="s">
        <v>5</v>
      </c>
    </row>
    <row r="7" spans="2:15" s="2" customFormat="1" ht="20.100000000000001" customHeight="1" x14ac:dyDescent="0.25">
      <c r="B7" s="4"/>
      <c r="C7" s="8"/>
      <c r="D7" s="8"/>
      <c r="E7" s="4" t="str">
        <f>IFERROR(VLOOKUP(C7,Tabela2[#All],2,FALSE),"")</f>
        <v/>
      </c>
      <c r="F7" s="5" t="str">
        <f t="shared" si="0"/>
        <v/>
      </c>
      <c r="G7" s="5" t="str">
        <f t="shared" si="1"/>
        <v/>
      </c>
      <c r="H7" s="9"/>
      <c r="I7" s="10"/>
      <c r="J7" s="38"/>
      <c r="K7" s="14">
        <v>3</v>
      </c>
      <c r="L7" s="14" t="s">
        <v>22</v>
      </c>
      <c r="M7" s="14" t="s">
        <v>28</v>
      </c>
      <c r="N7" s="6">
        <v>60</v>
      </c>
      <c r="O7" s="6" t="s">
        <v>6</v>
      </c>
    </row>
    <row r="8" spans="2:15" ht="20.100000000000001" customHeight="1" x14ac:dyDescent="0.25">
      <c r="B8" s="4"/>
      <c r="C8" s="8"/>
      <c r="D8" s="8"/>
      <c r="E8" s="4" t="str">
        <f>IFERROR(VLOOKUP(C8,Tabela2[#All],2,FALSE),"")</f>
        <v/>
      </c>
      <c r="F8" s="5" t="str">
        <f t="shared" si="0"/>
        <v/>
      </c>
      <c r="G8" s="5" t="str">
        <f t="shared" si="1"/>
        <v/>
      </c>
      <c r="H8" s="9"/>
      <c r="I8" s="10"/>
      <c r="J8" s="39"/>
      <c r="K8" s="14">
        <v>4</v>
      </c>
      <c r="L8" s="14" t="s">
        <v>23</v>
      </c>
      <c r="M8" s="14" t="s">
        <v>16</v>
      </c>
      <c r="N8" s="6">
        <v>68</v>
      </c>
      <c r="O8" s="6" t="s">
        <v>7</v>
      </c>
    </row>
    <row r="9" spans="2:15" ht="20.100000000000001" customHeight="1" x14ac:dyDescent="0.25">
      <c r="B9" s="4"/>
      <c r="C9" s="8"/>
      <c r="D9" s="8"/>
      <c r="E9" s="4" t="str">
        <f>IFERROR(VLOOKUP(C9,Tabela2[#All],2,FALSE),"")</f>
        <v/>
      </c>
      <c r="F9" s="5" t="str">
        <f t="shared" si="0"/>
        <v/>
      </c>
      <c r="G9" s="5" t="str">
        <f t="shared" si="1"/>
        <v/>
      </c>
      <c r="H9" s="9"/>
      <c r="I9" s="10"/>
      <c r="J9" s="39"/>
      <c r="K9" s="14">
        <v>5</v>
      </c>
      <c r="L9" s="14" t="s">
        <v>24</v>
      </c>
      <c r="M9" s="14" t="s">
        <v>29</v>
      </c>
      <c r="N9" s="6">
        <v>150</v>
      </c>
      <c r="O9" s="6" t="s">
        <v>26</v>
      </c>
    </row>
    <row r="10" spans="2:15" ht="20.100000000000001" customHeight="1" x14ac:dyDescent="0.25">
      <c r="B10" s="4"/>
      <c r="C10" s="8"/>
      <c r="D10" s="8"/>
      <c r="E10" s="4" t="str">
        <f>IFERROR(VLOOKUP(C10,Tabela2[#All],2,FALSE),"")</f>
        <v/>
      </c>
      <c r="F10" s="5" t="str">
        <f t="shared" si="0"/>
        <v/>
      </c>
      <c r="G10" s="5" t="str">
        <f t="shared" si="1"/>
        <v/>
      </c>
      <c r="H10" s="9"/>
      <c r="I10" s="10"/>
      <c r="J10" s="39"/>
      <c r="K10" s="14">
        <v>6</v>
      </c>
      <c r="L10" s="14" t="s">
        <v>25</v>
      </c>
      <c r="M10" s="14" t="s">
        <v>30</v>
      </c>
      <c r="N10" s="6" t="s">
        <v>42</v>
      </c>
      <c r="O10" s="6" t="s">
        <v>42</v>
      </c>
    </row>
    <row r="11" spans="2:15" ht="20.100000000000001" customHeight="1" x14ac:dyDescent="0.25">
      <c r="B11" s="4"/>
      <c r="C11" s="8"/>
      <c r="D11" s="8"/>
      <c r="E11" s="4" t="str">
        <f>IFERROR(VLOOKUP(C11,Tabela2[#All],2,FALSE),"")</f>
        <v/>
      </c>
      <c r="F11" s="5" t="str">
        <f t="shared" si="0"/>
        <v/>
      </c>
      <c r="G11" s="5" t="str">
        <f t="shared" si="1"/>
        <v/>
      </c>
      <c r="H11" s="9"/>
      <c r="I11" s="10"/>
      <c r="J11" s="39"/>
      <c r="K11" s="14">
        <v>7</v>
      </c>
      <c r="L11" s="14" t="s">
        <v>40</v>
      </c>
      <c r="M11" s="14" t="s">
        <v>41</v>
      </c>
    </row>
    <row r="12" spans="2:15" ht="20.100000000000001" customHeight="1" x14ac:dyDescent="0.25">
      <c r="B12" s="4"/>
      <c r="C12" s="8"/>
      <c r="D12" s="8"/>
      <c r="E12" s="4" t="str">
        <f>IFERROR(VLOOKUP(C12,Tabela2[#All],2,FALSE),"")</f>
        <v/>
      </c>
      <c r="F12" s="5" t="str">
        <f t="shared" si="0"/>
        <v/>
      </c>
      <c r="G12" s="5" t="str">
        <f t="shared" si="1"/>
        <v/>
      </c>
      <c r="H12" s="9"/>
      <c r="I12" s="10"/>
      <c r="J12" s="39"/>
      <c r="K12" s="15"/>
      <c r="L12" s="3"/>
      <c r="M12" s="3"/>
    </row>
    <row r="13" spans="2:15" ht="20.100000000000001" customHeight="1" x14ac:dyDescent="0.25">
      <c r="B13" s="4"/>
      <c r="C13" s="8"/>
      <c r="D13" s="8"/>
      <c r="E13" s="4" t="str">
        <f>IFERROR(VLOOKUP(C13,Tabela2[#All],2,FALSE),"")</f>
        <v/>
      </c>
      <c r="F13" s="5" t="str">
        <f t="shared" si="0"/>
        <v/>
      </c>
      <c r="G13" s="5" t="str">
        <f t="shared" si="1"/>
        <v/>
      </c>
      <c r="H13" s="9"/>
      <c r="I13" s="10"/>
      <c r="J13" s="39"/>
    </row>
    <row r="14" spans="2:15" ht="20.100000000000001" customHeight="1" x14ac:dyDescent="0.25">
      <c r="B14" s="4"/>
      <c r="C14" s="8"/>
      <c r="D14" s="8"/>
      <c r="E14" s="4" t="str">
        <f>IFERROR(VLOOKUP(C14,Tabela2[#All],2,FALSE),"")</f>
        <v/>
      </c>
      <c r="F14" s="5" t="str">
        <f t="shared" si="0"/>
        <v/>
      </c>
      <c r="G14" s="5" t="str">
        <f t="shared" si="1"/>
        <v/>
      </c>
      <c r="H14" s="9"/>
      <c r="I14" s="10"/>
      <c r="J14" s="39"/>
    </row>
    <row r="15" spans="2:15" ht="20.100000000000001" customHeight="1" x14ac:dyDescent="0.25">
      <c r="B15" s="4"/>
      <c r="C15" s="8"/>
      <c r="D15" s="8"/>
      <c r="E15" s="4" t="str">
        <f>IFERROR(VLOOKUP(C15,Tabela2[#All],2,FALSE),"")</f>
        <v/>
      </c>
      <c r="F15" s="5" t="str">
        <f t="shared" si="0"/>
        <v/>
      </c>
      <c r="G15" s="5" t="str">
        <f t="shared" si="1"/>
        <v/>
      </c>
      <c r="H15" s="9"/>
      <c r="I15" s="10"/>
      <c r="J15" s="39"/>
    </row>
    <row r="16" spans="2:15" ht="20.100000000000001" customHeight="1" x14ac:dyDescent="0.25">
      <c r="B16" s="4"/>
      <c r="C16" s="8"/>
      <c r="D16" s="8"/>
      <c r="E16" s="4" t="str">
        <f>IFERROR(VLOOKUP(C16,Tabela2[#All],2,FALSE),"")</f>
        <v/>
      </c>
      <c r="F16" s="5" t="str">
        <f t="shared" si="0"/>
        <v/>
      </c>
      <c r="G16" s="5" t="str">
        <f t="shared" si="1"/>
        <v/>
      </c>
      <c r="H16" s="9"/>
      <c r="I16" s="10"/>
      <c r="J16" s="39"/>
    </row>
    <row r="17" spans="2:10" ht="20.100000000000001" customHeight="1" x14ac:dyDescent="0.25">
      <c r="B17" s="4"/>
      <c r="C17" s="8"/>
      <c r="D17" s="8"/>
      <c r="E17" s="4" t="str">
        <f>IFERROR(VLOOKUP(C17,Tabela2[#All],2,FALSE),"")</f>
        <v/>
      </c>
      <c r="F17" s="5" t="str">
        <f t="shared" si="0"/>
        <v/>
      </c>
      <c r="G17" s="5" t="str">
        <f t="shared" si="1"/>
        <v/>
      </c>
      <c r="H17" s="9"/>
      <c r="I17" s="10"/>
      <c r="J17" s="39"/>
    </row>
    <row r="18" spans="2:10" ht="20.100000000000001" customHeight="1" x14ac:dyDescent="0.25">
      <c r="B18" s="4"/>
      <c r="C18" s="8"/>
      <c r="D18" s="8"/>
      <c r="E18" s="4" t="str">
        <f>IFERROR(VLOOKUP(C18,Tabela2[#All],2,FALSE),"")</f>
        <v/>
      </c>
      <c r="F18" s="5" t="str">
        <f t="shared" si="0"/>
        <v/>
      </c>
      <c r="G18" s="5" t="str">
        <f t="shared" si="1"/>
        <v/>
      </c>
      <c r="H18" s="9"/>
      <c r="I18" s="10"/>
      <c r="J18" s="39"/>
    </row>
    <row r="19" spans="2:10" ht="20.100000000000001" customHeight="1" x14ac:dyDescent="0.25">
      <c r="B19" s="4"/>
      <c r="C19" s="8"/>
      <c r="D19" s="8"/>
      <c r="E19" s="4" t="str">
        <f>IFERROR(VLOOKUP(C19,Tabela2[#All],2,FALSE),"")</f>
        <v/>
      </c>
      <c r="F19" s="5" t="str">
        <f t="shared" si="0"/>
        <v/>
      </c>
      <c r="G19" s="5" t="str">
        <f t="shared" si="1"/>
        <v/>
      </c>
      <c r="H19" s="9"/>
      <c r="I19" s="10"/>
      <c r="J19" s="39"/>
    </row>
    <row r="20" spans="2:10" ht="20.100000000000001" customHeight="1" x14ac:dyDescent="0.25">
      <c r="B20" s="4"/>
      <c r="C20" s="8"/>
      <c r="D20" s="8"/>
      <c r="E20" s="4" t="str">
        <f>IFERROR(VLOOKUP(C20,Tabela2[#All],2,FALSE),"")</f>
        <v/>
      </c>
      <c r="F20" s="5" t="str">
        <f t="shared" si="0"/>
        <v/>
      </c>
      <c r="G20" s="5" t="str">
        <f t="shared" si="1"/>
        <v/>
      </c>
      <c r="H20" s="9"/>
      <c r="I20" s="10"/>
      <c r="J20" s="39"/>
    </row>
    <row r="21" spans="2:10" ht="20.100000000000001" customHeight="1" x14ac:dyDescent="0.25">
      <c r="B21" s="4"/>
      <c r="C21" s="8"/>
      <c r="D21" s="8"/>
      <c r="E21" s="4" t="str">
        <f>IFERROR(VLOOKUP(C21,Tabela2[#All],2,FALSE),"")</f>
        <v/>
      </c>
      <c r="F21" s="5" t="str">
        <f t="shared" si="0"/>
        <v/>
      </c>
      <c r="G21" s="5" t="str">
        <f t="shared" si="1"/>
        <v/>
      </c>
      <c r="H21" s="9"/>
      <c r="I21" s="10"/>
      <c r="J21" s="39"/>
    </row>
    <row r="22" spans="2:10" ht="20.100000000000001" customHeight="1" x14ac:dyDescent="0.25">
      <c r="B22" s="4"/>
      <c r="C22" s="8"/>
      <c r="D22" s="8"/>
      <c r="E22" s="4" t="str">
        <f>IFERROR(VLOOKUP(C22,Tabela2[#All],2,FALSE),"")</f>
        <v/>
      </c>
      <c r="F22" s="5" t="str">
        <f t="shared" si="0"/>
        <v/>
      </c>
      <c r="G22" s="5" t="str">
        <f t="shared" si="1"/>
        <v/>
      </c>
      <c r="H22" s="9"/>
      <c r="I22" s="10"/>
      <c r="J22" s="39"/>
    </row>
    <row r="23" spans="2:10" ht="20.100000000000001" customHeight="1" x14ac:dyDescent="0.25">
      <c r="B23" s="4"/>
      <c r="C23" s="8"/>
      <c r="D23" s="8"/>
      <c r="E23" s="4" t="str">
        <f>IFERROR(VLOOKUP(C23,Tabela2[#All],2,FALSE),"")</f>
        <v/>
      </c>
      <c r="F23" s="5" t="str">
        <f t="shared" si="0"/>
        <v/>
      </c>
      <c r="G23" s="5" t="str">
        <f t="shared" si="1"/>
        <v/>
      </c>
      <c r="H23" s="9"/>
      <c r="I23" s="10"/>
      <c r="J23" s="39"/>
    </row>
    <row r="24" spans="2:10" ht="20.100000000000001" customHeight="1" x14ac:dyDescent="0.25">
      <c r="B24" s="4"/>
      <c r="C24" s="8"/>
      <c r="D24" s="8"/>
      <c r="E24" s="4" t="str">
        <f>IFERROR(VLOOKUP(C24,Tabela2[#All],2,FALSE),"")</f>
        <v/>
      </c>
      <c r="F24" s="5" t="str">
        <f t="shared" si="0"/>
        <v/>
      </c>
      <c r="G24" s="5" t="str">
        <f t="shared" si="1"/>
        <v/>
      </c>
      <c r="H24" s="9"/>
      <c r="I24" s="10"/>
      <c r="J24" s="39"/>
    </row>
    <row r="25" spans="2:10" ht="20.100000000000001" customHeight="1" x14ac:dyDescent="0.25">
      <c r="B25" s="4"/>
      <c r="C25" s="8"/>
      <c r="D25" s="8"/>
      <c r="E25" s="4" t="str">
        <f>IFERROR(VLOOKUP(C25,Tabela2[#All],2,FALSE),"")</f>
        <v/>
      </c>
      <c r="F25" s="5" t="str">
        <f t="shared" si="0"/>
        <v/>
      </c>
      <c r="G25" s="5" t="str">
        <f t="shared" si="1"/>
        <v/>
      </c>
      <c r="H25" s="9"/>
      <c r="I25" s="10"/>
      <c r="J25" s="39"/>
    </row>
    <row r="26" spans="2:10" ht="20.100000000000001" customHeight="1" x14ac:dyDescent="0.25">
      <c r="B26" s="4"/>
      <c r="C26" s="8"/>
      <c r="D26" s="8"/>
      <c r="E26" s="4" t="str">
        <f>IFERROR(VLOOKUP(C26,Tabela2[#All],2,FALSE),"")</f>
        <v/>
      </c>
      <c r="F26" s="5" t="str">
        <f t="shared" si="0"/>
        <v/>
      </c>
      <c r="G26" s="5" t="str">
        <f t="shared" si="1"/>
        <v/>
      </c>
      <c r="H26" s="9"/>
      <c r="I26" s="10"/>
      <c r="J26" s="39"/>
    </row>
    <row r="27" spans="2:10" ht="20.100000000000001" customHeight="1" x14ac:dyDescent="0.25">
      <c r="B27" s="4"/>
      <c r="C27" s="8"/>
      <c r="D27" s="8"/>
      <c r="E27" s="4" t="str">
        <f>IFERROR(VLOOKUP(C27,Tabela2[#All],2,FALSE),"")</f>
        <v/>
      </c>
      <c r="F27" s="5" t="str">
        <f t="shared" si="0"/>
        <v/>
      </c>
      <c r="G27" s="5" t="str">
        <f t="shared" si="1"/>
        <v/>
      </c>
      <c r="H27" s="9"/>
      <c r="I27" s="10"/>
      <c r="J27" s="39"/>
    </row>
    <row r="28" spans="2:10" ht="20.100000000000001" customHeight="1" x14ac:dyDescent="0.25">
      <c r="B28" s="4"/>
      <c r="C28" s="8"/>
      <c r="D28" s="8"/>
      <c r="E28" s="4" t="str">
        <f>IFERROR(VLOOKUP(C28,Tabela2[#All],2,FALSE),"")</f>
        <v/>
      </c>
      <c r="F28" s="5" t="str">
        <f t="shared" si="0"/>
        <v/>
      </c>
      <c r="G28" s="5" t="str">
        <f t="shared" si="1"/>
        <v/>
      </c>
      <c r="H28" s="9"/>
      <c r="I28" s="10"/>
      <c r="J28" s="39"/>
    </row>
    <row r="29" spans="2:10" ht="20.100000000000001" customHeight="1" x14ac:dyDescent="0.25">
      <c r="B29" s="4"/>
      <c r="C29" s="8"/>
      <c r="D29" s="8"/>
      <c r="E29" s="4" t="str">
        <f>IFERROR(VLOOKUP(C29,Tabela2[#All],2,FALSE),"")</f>
        <v/>
      </c>
      <c r="F29" s="5" t="str">
        <f t="shared" si="0"/>
        <v/>
      </c>
      <c r="G29" s="5" t="str">
        <f t="shared" si="1"/>
        <v/>
      </c>
      <c r="H29" s="9"/>
      <c r="I29" s="10"/>
      <c r="J29" s="39"/>
    </row>
    <row r="30" spans="2:10" ht="20.100000000000001" customHeight="1" x14ac:dyDescent="0.25">
      <c r="B30" s="4"/>
      <c r="C30" s="8"/>
      <c r="D30" s="8"/>
      <c r="E30" s="4" t="str">
        <f>IFERROR(VLOOKUP(C30,Tabela2[#All],2,FALSE),"")</f>
        <v/>
      </c>
      <c r="F30" s="5" t="str">
        <f t="shared" si="0"/>
        <v/>
      </c>
      <c r="G30" s="5" t="str">
        <f t="shared" si="1"/>
        <v/>
      </c>
      <c r="H30" s="9"/>
      <c r="I30" s="10"/>
      <c r="J30" s="39"/>
    </row>
    <row r="31" spans="2:10" ht="20.100000000000001" customHeight="1" x14ac:dyDescent="0.25">
      <c r="B31" s="4"/>
      <c r="C31" s="8"/>
      <c r="D31" s="8"/>
      <c r="E31" s="4" t="str">
        <f>IFERROR(VLOOKUP(C31,Tabela2[#All],2,FALSE),"")</f>
        <v/>
      </c>
      <c r="F31" s="5" t="str">
        <f t="shared" si="0"/>
        <v/>
      </c>
      <c r="G31" s="5" t="str">
        <f t="shared" si="1"/>
        <v/>
      </c>
      <c r="H31" s="9"/>
      <c r="I31" s="10"/>
      <c r="J31" s="39"/>
    </row>
    <row r="32" spans="2:10" ht="20.100000000000001" customHeight="1" x14ac:dyDescent="0.25">
      <c r="B32" s="4"/>
      <c r="C32" s="8"/>
      <c r="D32" s="8"/>
      <c r="E32" s="4" t="str">
        <f>IFERROR(VLOOKUP(C32,Tabela2[#All],2,FALSE),"")</f>
        <v/>
      </c>
      <c r="F32" s="5" t="str">
        <f t="shared" si="0"/>
        <v/>
      </c>
      <c r="G32" s="5" t="str">
        <f t="shared" si="1"/>
        <v/>
      </c>
      <c r="H32" s="9"/>
      <c r="I32" s="10"/>
      <c r="J32" s="39"/>
    </row>
    <row r="33" spans="2:10" ht="20.100000000000001" customHeight="1" x14ac:dyDescent="0.25">
      <c r="B33" s="4"/>
      <c r="C33" s="8"/>
      <c r="D33" s="8"/>
      <c r="E33" s="4" t="str">
        <f>IFERROR(VLOOKUP(C33,Tabela2[#All],2,FALSE),"")</f>
        <v/>
      </c>
      <c r="F33" s="5" t="str">
        <f t="shared" si="0"/>
        <v/>
      </c>
      <c r="G33" s="5" t="str">
        <f t="shared" si="1"/>
        <v/>
      </c>
      <c r="H33" s="9"/>
      <c r="I33" s="10"/>
      <c r="J33" s="39"/>
    </row>
    <row r="34" spans="2:10" ht="20.100000000000001" customHeight="1" x14ac:dyDescent="0.25">
      <c r="B34" s="4"/>
      <c r="C34" s="8"/>
      <c r="D34" s="8"/>
      <c r="E34" s="4" t="str">
        <f>IFERROR(VLOOKUP(C34,Tabela2[#All],2,FALSE),"")</f>
        <v/>
      </c>
      <c r="F34" s="5" t="str">
        <f t="shared" si="0"/>
        <v/>
      </c>
      <c r="G34" s="5" t="str">
        <f t="shared" si="1"/>
        <v/>
      </c>
      <c r="H34" s="9"/>
      <c r="I34" s="10"/>
      <c r="J34" s="39"/>
    </row>
    <row r="35" spans="2:10" ht="20.100000000000001" customHeight="1" x14ac:dyDescent="0.25">
      <c r="B35" s="4"/>
      <c r="C35" s="8"/>
      <c r="D35" s="8"/>
      <c r="E35" s="4" t="str">
        <f>IFERROR(VLOOKUP(C35,Tabela2[#All],2,FALSE),"")</f>
        <v/>
      </c>
      <c r="F35" s="5" t="str">
        <f t="shared" si="0"/>
        <v/>
      </c>
      <c r="G35" s="5" t="str">
        <f t="shared" si="1"/>
        <v/>
      </c>
      <c r="H35" s="9"/>
      <c r="I35" s="10"/>
      <c r="J35" s="39"/>
    </row>
    <row r="36" spans="2:10" ht="20.100000000000001" customHeight="1" x14ac:dyDescent="0.25">
      <c r="B36" s="4"/>
      <c r="C36" s="8"/>
      <c r="D36" s="8"/>
      <c r="E36" s="4" t="str">
        <f>IFERROR(VLOOKUP(C36,Tabela2[#All],2,FALSE),"")</f>
        <v/>
      </c>
      <c r="F36" s="5" t="str">
        <f t="shared" si="0"/>
        <v/>
      </c>
      <c r="G36" s="5" t="str">
        <f t="shared" si="1"/>
        <v/>
      </c>
      <c r="H36" s="9"/>
      <c r="I36" s="10"/>
      <c r="J36" s="39"/>
    </row>
    <row r="37" spans="2:10" ht="20.100000000000001" customHeight="1" x14ac:dyDescent="0.25">
      <c r="B37" s="4"/>
      <c r="C37" s="8"/>
      <c r="D37" s="8"/>
      <c r="E37" s="4" t="str">
        <f>IFERROR(VLOOKUP(C37,Tabela2[#All],2,FALSE),"")</f>
        <v/>
      </c>
      <c r="F37" s="5" t="str">
        <f t="shared" si="0"/>
        <v/>
      </c>
      <c r="G37" s="5" t="str">
        <f t="shared" si="1"/>
        <v/>
      </c>
      <c r="H37" s="9"/>
      <c r="I37" s="10"/>
      <c r="J37" s="39"/>
    </row>
    <row r="38" spans="2:10" ht="20.100000000000001" customHeight="1" x14ac:dyDescent="0.25">
      <c r="B38" s="4"/>
      <c r="C38" s="8"/>
      <c r="D38" s="8"/>
      <c r="E38" s="4" t="str">
        <f>IFERROR(VLOOKUP(C38,Tabela2[#All],2,FALSE),"")</f>
        <v/>
      </c>
      <c r="F38" s="5" t="str">
        <f t="shared" si="0"/>
        <v/>
      </c>
      <c r="G38" s="5" t="str">
        <f t="shared" si="1"/>
        <v/>
      </c>
      <c r="H38" s="9"/>
      <c r="I38" s="10"/>
      <c r="J38" s="39"/>
    </row>
    <row r="39" spans="2:10" ht="20.100000000000001" customHeight="1" x14ac:dyDescent="0.25">
      <c r="B39" s="4"/>
      <c r="C39" s="8"/>
      <c r="D39" s="8"/>
      <c r="E39" s="4" t="str">
        <f>IFERROR(VLOOKUP(C39,Tabela2[#All],2,FALSE),"")</f>
        <v/>
      </c>
      <c r="F39" s="5" t="str">
        <f t="shared" si="0"/>
        <v/>
      </c>
      <c r="G39" s="5" t="str">
        <f t="shared" si="1"/>
        <v/>
      </c>
      <c r="H39" s="9"/>
      <c r="I39" s="10"/>
      <c r="J39" s="39"/>
    </row>
    <row r="40" spans="2:10" ht="20.100000000000001" customHeight="1" x14ac:dyDescent="0.25">
      <c r="B40" s="4"/>
      <c r="C40" s="8"/>
      <c r="D40" s="8"/>
      <c r="E40" s="4" t="str">
        <f>IFERROR(VLOOKUP(C40,Tabela2[#All],2,FALSE),"")</f>
        <v/>
      </c>
      <c r="F40" s="5" t="str">
        <f t="shared" si="0"/>
        <v/>
      </c>
      <c r="G40" s="5" t="str">
        <f t="shared" si="1"/>
        <v/>
      </c>
      <c r="H40" s="9"/>
      <c r="I40" s="10"/>
      <c r="J40" s="39"/>
    </row>
    <row r="41" spans="2:10" ht="20.100000000000001" customHeight="1" x14ac:dyDescent="0.25">
      <c r="B41" s="4"/>
      <c r="C41" s="8"/>
      <c r="D41" s="8"/>
      <c r="E41" s="4" t="str">
        <f>IFERROR(VLOOKUP(C41,Tabela2[#All],2,FALSE),"")</f>
        <v/>
      </c>
      <c r="F41" s="5" t="str">
        <f t="shared" si="0"/>
        <v/>
      </c>
      <c r="G41" s="5" t="str">
        <f t="shared" si="1"/>
        <v/>
      </c>
      <c r="H41" s="9"/>
      <c r="I41" s="10"/>
      <c r="J41" s="39"/>
    </row>
    <row r="42" spans="2:10" ht="20.100000000000001" customHeight="1" x14ac:dyDescent="0.25">
      <c r="B42" s="4"/>
      <c r="C42" s="8"/>
      <c r="D42" s="8"/>
      <c r="E42" s="4" t="str">
        <f>IFERROR(VLOOKUP(C42,Tabela2[#All],2,FALSE),"")</f>
        <v/>
      </c>
      <c r="F42" s="5" t="str">
        <f t="shared" si="0"/>
        <v/>
      </c>
      <c r="G42" s="5" t="str">
        <f t="shared" si="1"/>
        <v/>
      </c>
      <c r="H42" s="9"/>
      <c r="I42" s="10"/>
      <c r="J42" s="39"/>
    </row>
    <row r="43" spans="2:10" ht="20.100000000000001" customHeight="1" x14ac:dyDescent="0.25">
      <c r="B43" s="4"/>
      <c r="C43" s="8"/>
      <c r="D43" s="8"/>
      <c r="E43" s="4" t="str">
        <f>IFERROR(VLOOKUP(C43,Tabela2[#All],2,FALSE),"")</f>
        <v/>
      </c>
      <c r="F43" s="5" t="str">
        <f t="shared" si="0"/>
        <v/>
      </c>
      <c r="G43" s="5" t="str">
        <f t="shared" si="1"/>
        <v/>
      </c>
      <c r="H43" s="9"/>
      <c r="I43" s="10"/>
      <c r="J43" s="39"/>
    </row>
    <row r="44" spans="2:10" ht="20.100000000000001" customHeight="1" x14ac:dyDescent="0.25">
      <c r="B44" s="4"/>
      <c r="C44" s="8"/>
      <c r="D44" s="8"/>
      <c r="E44" s="4" t="str">
        <f>IFERROR(VLOOKUP(C44,Tabela2[#All],2,FALSE),"")</f>
        <v/>
      </c>
      <c r="F44" s="5" t="str">
        <f t="shared" si="0"/>
        <v/>
      </c>
      <c r="G44" s="5" t="str">
        <f t="shared" si="1"/>
        <v/>
      </c>
      <c r="H44" s="9"/>
      <c r="I44" s="10"/>
      <c r="J44" s="39"/>
    </row>
    <row r="45" spans="2:10" ht="20.100000000000001" customHeight="1" x14ac:dyDescent="0.25">
      <c r="B45" s="4"/>
      <c r="C45" s="8"/>
      <c r="D45" s="8"/>
      <c r="E45" s="4" t="str">
        <f>IFERROR(VLOOKUP(C45,Tabela2[#All],2,FALSE),"")</f>
        <v/>
      </c>
      <c r="F45" s="5" t="str">
        <f t="shared" si="0"/>
        <v/>
      </c>
      <c r="G45" s="5" t="str">
        <f t="shared" si="1"/>
        <v/>
      </c>
      <c r="H45" s="9"/>
      <c r="I45" s="10"/>
      <c r="J45" s="39"/>
    </row>
    <row r="46" spans="2:10" ht="20.100000000000001" customHeight="1" x14ac:dyDescent="0.25">
      <c r="B46" s="4"/>
      <c r="C46" s="8"/>
      <c r="D46" s="8"/>
      <c r="E46" s="4" t="str">
        <f>IFERROR(VLOOKUP(C46,Tabela2[#All],2,FALSE),"")</f>
        <v/>
      </c>
      <c r="F46" s="5" t="str">
        <f t="shared" si="0"/>
        <v/>
      </c>
      <c r="G46" s="5" t="str">
        <f t="shared" si="1"/>
        <v/>
      </c>
      <c r="H46" s="9"/>
      <c r="I46" s="10"/>
      <c r="J46" s="39"/>
    </row>
    <row r="47" spans="2:10" ht="20.100000000000001" customHeight="1" x14ac:dyDescent="0.25">
      <c r="B47" s="4"/>
      <c r="C47" s="8"/>
      <c r="D47" s="8"/>
      <c r="E47" s="4" t="str">
        <f>IFERROR(VLOOKUP(C47,Tabela2[#All],2,FALSE),"")</f>
        <v/>
      </c>
      <c r="F47" s="5" t="str">
        <f t="shared" si="0"/>
        <v/>
      </c>
      <c r="G47" s="5" t="str">
        <f t="shared" si="1"/>
        <v/>
      </c>
      <c r="H47" s="9"/>
      <c r="I47" s="10"/>
      <c r="J47" s="39"/>
    </row>
    <row r="48" spans="2:10" ht="20.100000000000001" customHeight="1" x14ac:dyDescent="0.25">
      <c r="B48" s="4"/>
      <c r="C48" s="8"/>
      <c r="D48" s="8"/>
      <c r="E48" s="4" t="str">
        <f>IFERROR(VLOOKUP(C48,Tabela2[#All],2,FALSE),"")</f>
        <v/>
      </c>
      <c r="F48" s="5" t="str">
        <f t="shared" si="0"/>
        <v/>
      </c>
      <c r="G48" s="5" t="str">
        <f t="shared" si="1"/>
        <v/>
      </c>
      <c r="H48" s="9"/>
      <c r="I48" s="10"/>
      <c r="J48" s="39"/>
    </row>
    <row r="49" spans="2:10" ht="20.100000000000001" customHeight="1" x14ac:dyDescent="0.25">
      <c r="B49" s="4"/>
      <c r="C49" s="8"/>
      <c r="D49" s="8"/>
      <c r="E49" s="4" t="str">
        <f>IFERROR(VLOOKUP(C49,Tabela2[#All],2,FALSE),"")</f>
        <v/>
      </c>
      <c r="F49" s="5" t="str">
        <f t="shared" si="0"/>
        <v/>
      </c>
      <c r="G49" s="5" t="str">
        <f t="shared" si="1"/>
        <v/>
      </c>
      <c r="H49" s="9"/>
      <c r="I49" s="10"/>
      <c r="J49" s="39"/>
    </row>
    <row r="50" spans="2:10" ht="20.100000000000001" customHeight="1" x14ac:dyDescent="0.25">
      <c r="B50" s="4"/>
      <c r="C50" s="8"/>
      <c r="D50" s="8"/>
      <c r="E50" s="4" t="str">
        <f>IFERROR(VLOOKUP(C50,Tabela2[#All],2,FALSE),"")</f>
        <v/>
      </c>
      <c r="F50" s="5" t="str">
        <f t="shared" si="0"/>
        <v/>
      </c>
      <c r="G50" s="5" t="str">
        <f t="shared" si="1"/>
        <v/>
      </c>
      <c r="H50" s="9"/>
      <c r="I50" s="10"/>
      <c r="J50" s="39"/>
    </row>
    <row r="51" spans="2:10" ht="20.100000000000001" customHeight="1" x14ac:dyDescent="0.25">
      <c r="B51" s="4"/>
      <c r="C51" s="8"/>
      <c r="D51" s="8"/>
      <c r="E51" s="4" t="str">
        <f>IFERROR(VLOOKUP(C51,Tabela2[#All],2,FALSE),"")</f>
        <v/>
      </c>
      <c r="F51" s="5" t="str">
        <f t="shared" si="0"/>
        <v/>
      </c>
      <c r="G51" s="5" t="str">
        <f t="shared" si="1"/>
        <v/>
      </c>
      <c r="H51" s="9"/>
      <c r="I51" s="10"/>
      <c r="J51" s="39"/>
    </row>
    <row r="52" spans="2:10" ht="20.100000000000001" customHeight="1" x14ac:dyDescent="0.25">
      <c r="B52" s="4"/>
      <c r="C52" s="8"/>
      <c r="D52" s="8"/>
      <c r="E52" s="4" t="str">
        <f>IFERROR(VLOOKUP(C52,Tabela2[#All],2,FALSE),"")</f>
        <v/>
      </c>
      <c r="F52" s="5" t="str">
        <f t="shared" si="0"/>
        <v/>
      </c>
      <c r="G52" s="5" t="str">
        <f t="shared" si="1"/>
        <v/>
      </c>
      <c r="H52" s="9"/>
      <c r="I52" s="10"/>
      <c r="J52" s="39"/>
    </row>
    <row r="53" spans="2:10" ht="20.100000000000001" customHeight="1" x14ac:dyDescent="0.25">
      <c r="B53" s="4"/>
      <c r="C53" s="8"/>
      <c r="D53" s="8"/>
      <c r="E53" s="4" t="str">
        <f>IFERROR(VLOOKUP(C53,Tabela2[#All],2,FALSE),"")</f>
        <v/>
      </c>
      <c r="F53" s="5" t="str">
        <f t="shared" si="0"/>
        <v/>
      </c>
      <c r="G53" s="5" t="str">
        <f t="shared" si="1"/>
        <v/>
      </c>
      <c r="H53" s="9"/>
      <c r="I53" s="10"/>
      <c r="J53" s="39"/>
    </row>
    <row r="54" spans="2:10" ht="20.100000000000001" customHeight="1" x14ac:dyDescent="0.25">
      <c r="B54" s="4"/>
      <c r="C54" s="8"/>
      <c r="D54" s="8"/>
      <c r="E54" s="4" t="str">
        <f>IFERROR(VLOOKUP(C54,Tabela2[#All],2,FALSE),"")</f>
        <v/>
      </c>
      <c r="F54" s="5" t="str">
        <f t="shared" si="0"/>
        <v/>
      </c>
      <c r="G54" s="5" t="str">
        <f t="shared" si="1"/>
        <v/>
      </c>
      <c r="H54" s="9"/>
      <c r="I54" s="10"/>
      <c r="J54" s="39"/>
    </row>
    <row r="55" spans="2:10" ht="20.100000000000001" customHeight="1" x14ac:dyDescent="0.25">
      <c r="B55" s="4"/>
      <c r="C55" s="8"/>
      <c r="D55" s="8"/>
      <c r="E55" s="4" t="str">
        <f>IFERROR(VLOOKUP(C55,Tabela2[#All],2,FALSE),"")</f>
        <v/>
      </c>
      <c r="F55" s="5" t="str">
        <f t="shared" si="0"/>
        <v/>
      </c>
      <c r="G55" s="5" t="str">
        <f t="shared" si="1"/>
        <v/>
      </c>
      <c r="H55" s="9"/>
      <c r="I55" s="10"/>
      <c r="J55" s="39"/>
    </row>
    <row r="56" spans="2:10" ht="20.100000000000001" customHeight="1" x14ac:dyDescent="0.25">
      <c r="B56" s="4"/>
      <c r="C56" s="8"/>
      <c r="D56" s="8"/>
      <c r="E56" s="4" t="str">
        <f>IFERROR(VLOOKUP(C56,Tabela2[#All],2,FALSE),"")</f>
        <v/>
      </c>
      <c r="F56" s="5" t="str">
        <f t="shared" si="0"/>
        <v/>
      </c>
      <c r="G56" s="5" t="str">
        <f t="shared" si="1"/>
        <v/>
      </c>
      <c r="H56" s="17"/>
      <c r="I56" s="17"/>
      <c r="J56" s="39"/>
    </row>
    <row r="57" spans="2:10" ht="20.100000000000001" customHeight="1" x14ac:dyDescent="0.25">
      <c r="B57" s="4"/>
      <c r="C57" s="8"/>
      <c r="D57" s="8"/>
      <c r="E57" s="4" t="str">
        <f>IFERROR(VLOOKUP(C57,Tabela2[#All],2,FALSE),"")</f>
        <v/>
      </c>
      <c r="F57" s="5" t="str">
        <f t="shared" si="0"/>
        <v/>
      </c>
      <c r="G57" s="5" t="str">
        <f t="shared" si="1"/>
        <v/>
      </c>
      <c r="H57" s="17"/>
      <c r="I57" s="17"/>
      <c r="J57" s="39"/>
    </row>
    <row r="58" spans="2:10" ht="20.100000000000001" customHeight="1" x14ac:dyDescent="0.25">
      <c r="B58" s="4"/>
      <c r="C58" s="8"/>
      <c r="D58" s="8"/>
      <c r="E58" s="4" t="str">
        <f>IFERROR(VLOOKUP(C58,Tabela2[#All],2,FALSE),"")</f>
        <v/>
      </c>
      <c r="F58" s="5" t="str">
        <f t="shared" si="0"/>
        <v/>
      </c>
      <c r="G58" s="5" t="str">
        <f t="shared" si="1"/>
        <v/>
      </c>
      <c r="H58" s="17"/>
      <c r="I58" s="17"/>
      <c r="J58" s="39"/>
    </row>
    <row r="59" spans="2:10" ht="20.100000000000001" customHeight="1" x14ac:dyDescent="0.25">
      <c r="B59" s="4"/>
      <c r="C59" s="8"/>
      <c r="D59" s="8"/>
      <c r="E59" s="4" t="str">
        <f>IFERROR(VLOOKUP(C59,Tabela2[#All],2,FALSE),"")</f>
        <v/>
      </c>
      <c r="F59" s="5" t="str">
        <f t="shared" si="0"/>
        <v/>
      </c>
      <c r="G59" s="5" t="str">
        <f t="shared" si="1"/>
        <v/>
      </c>
      <c r="H59" s="11"/>
      <c r="I59" s="10"/>
      <c r="J59" s="39"/>
    </row>
    <row r="60" spans="2:10" ht="20.100000000000001" customHeight="1" x14ac:dyDescent="0.25">
      <c r="B60" s="4"/>
      <c r="C60" s="8"/>
      <c r="D60" s="8"/>
      <c r="E60" s="4" t="str">
        <f>IFERROR(VLOOKUP(C60,Tabela2[#All],2,FALSE),"")</f>
        <v/>
      </c>
      <c r="F60" s="5" t="str">
        <f t="shared" si="0"/>
        <v/>
      </c>
      <c r="G60" s="5" t="str">
        <f t="shared" si="1"/>
        <v/>
      </c>
      <c r="H60" s="11"/>
      <c r="I60" s="10"/>
      <c r="J60" s="39"/>
    </row>
    <row r="61" spans="2:10" ht="20.100000000000001" customHeight="1" x14ac:dyDescent="0.25">
      <c r="B61" s="4"/>
      <c r="C61" s="8"/>
      <c r="D61" s="8"/>
      <c r="E61" s="4" t="str">
        <f>IFERROR(VLOOKUP(C61,Tabela2[#All],2,FALSE),"")</f>
        <v/>
      </c>
      <c r="F61" s="5" t="str">
        <f t="shared" si="0"/>
        <v/>
      </c>
      <c r="G61" s="5" t="str">
        <f t="shared" si="1"/>
        <v/>
      </c>
      <c r="H61" s="11"/>
      <c r="I61" s="10"/>
      <c r="J61" s="39"/>
    </row>
    <row r="62" spans="2:10" ht="20.100000000000001" customHeight="1" x14ac:dyDescent="0.25">
      <c r="B62" s="4"/>
      <c r="C62" s="8"/>
      <c r="D62" s="8"/>
      <c r="E62" s="4" t="str">
        <f>IFERROR(VLOOKUP(C62,Tabela2[#All],2,FALSE),"")</f>
        <v/>
      </c>
      <c r="F62" s="5" t="str">
        <f t="shared" si="0"/>
        <v/>
      </c>
      <c r="G62" s="5" t="str">
        <f t="shared" si="1"/>
        <v/>
      </c>
      <c r="H62" s="11"/>
      <c r="I62" s="10"/>
      <c r="J62" s="39"/>
    </row>
    <row r="63" spans="2:10" ht="20.100000000000001" customHeight="1" x14ac:dyDescent="0.25">
      <c r="B63" s="4"/>
      <c r="C63" s="8"/>
      <c r="D63" s="8"/>
      <c r="E63" s="4" t="str">
        <f>IFERROR(VLOOKUP(C63,Tabela2[#All],2,FALSE),"")</f>
        <v/>
      </c>
      <c r="F63" s="5" t="str">
        <f t="shared" si="0"/>
        <v/>
      </c>
      <c r="G63" s="5" t="str">
        <f t="shared" si="1"/>
        <v/>
      </c>
      <c r="H63" s="11"/>
      <c r="I63" s="10"/>
      <c r="J63" s="39"/>
    </row>
    <row r="64" spans="2:10" ht="20.100000000000001" customHeight="1" x14ac:dyDescent="0.25">
      <c r="B64" s="4"/>
      <c r="C64" s="8"/>
      <c r="D64" s="8"/>
      <c r="E64" s="4" t="str">
        <f>IFERROR(VLOOKUP(C64,Tabela2[#All],2,FALSE),"")</f>
        <v/>
      </c>
      <c r="F64" s="5" t="str">
        <f t="shared" si="0"/>
        <v/>
      </c>
      <c r="G64" s="5" t="str">
        <f t="shared" si="1"/>
        <v/>
      </c>
      <c r="H64" s="11"/>
      <c r="I64" s="10"/>
      <c r="J64" s="39"/>
    </row>
    <row r="65" spans="2:10" ht="20.100000000000001" customHeight="1" x14ac:dyDescent="0.25">
      <c r="B65" s="4"/>
      <c r="C65" s="8"/>
      <c r="D65" s="8"/>
      <c r="E65" s="4" t="str">
        <f>IFERROR(VLOOKUP(C65,Tabela2[#All],2,FALSE),"")</f>
        <v/>
      </c>
      <c r="F65" s="5" t="str">
        <f t="shared" si="0"/>
        <v/>
      </c>
      <c r="G65" s="5" t="str">
        <f t="shared" si="1"/>
        <v/>
      </c>
      <c r="H65" s="11"/>
      <c r="I65" s="10"/>
      <c r="J65" s="39"/>
    </row>
    <row r="66" spans="2:10" ht="20.100000000000001" customHeight="1" x14ac:dyDescent="0.25">
      <c r="B66" s="4"/>
      <c r="C66" s="8"/>
      <c r="D66" s="8"/>
      <c r="E66" s="4" t="str">
        <f>IFERROR(VLOOKUP(C66,Tabela2[#All],2,FALSE),"")</f>
        <v/>
      </c>
      <c r="F66" s="5" t="str">
        <f t="shared" si="0"/>
        <v/>
      </c>
      <c r="G66" s="5" t="str">
        <f t="shared" si="1"/>
        <v/>
      </c>
      <c r="H66" s="11"/>
      <c r="I66" s="10"/>
      <c r="J66" s="39"/>
    </row>
    <row r="67" spans="2:10" ht="20.100000000000001" customHeight="1" x14ac:dyDescent="0.25">
      <c r="B67" s="4"/>
      <c r="C67" s="8"/>
      <c r="D67" s="8"/>
      <c r="E67" s="4" t="str">
        <f>IFERROR(VLOOKUP(C67,Tabela2[#All],2,FALSE),"")</f>
        <v/>
      </c>
      <c r="F67" s="5" t="str">
        <f t="shared" si="0"/>
        <v/>
      </c>
      <c r="G67" s="5" t="str">
        <f t="shared" si="1"/>
        <v/>
      </c>
      <c r="H67" s="11"/>
      <c r="I67" s="10"/>
      <c r="J67" s="39"/>
    </row>
    <row r="68" spans="2:10" ht="20.100000000000001" customHeight="1" x14ac:dyDescent="0.25">
      <c r="B68" s="4"/>
      <c r="C68" s="8"/>
      <c r="D68" s="8"/>
      <c r="E68" s="4" t="str">
        <f>IFERROR(VLOOKUP(C68,Tabela2[#All],2,FALSE),"")</f>
        <v/>
      </c>
      <c r="F68" s="5" t="str">
        <f t="shared" ref="F68:F131" si="2">IFERROR(VLOOKUP(D68,$K$4:$L$11,2,FALSE),"")</f>
        <v/>
      </c>
      <c r="G68" s="5" t="str">
        <f t="shared" ref="G68:G131" si="3">IFERROR(VLOOKUP(D68,$K$4:$M$11,3,FALSE),"")</f>
        <v/>
      </c>
      <c r="H68" s="11"/>
      <c r="I68" s="10"/>
      <c r="J68" s="39"/>
    </row>
    <row r="69" spans="2:10" ht="20.100000000000001" customHeight="1" x14ac:dyDescent="0.25">
      <c r="B69" s="4"/>
      <c r="C69" s="8"/>
      <c r="D69" s="8"/>
      <c r="E69" s="4" t="str">
        <f>IFERROR(VLOOKUP(C69,Tabela2[#All],2,FALSE),"")</f>
        <v/>
      </c>
      <c r="F69" s="5" t="str">
        <f t="shared" si="2"/>
        <v/>
      </c>
      <c r="G69" s="5" t="str">
        <f t="shared" si="3"/>
        <v/>
      </c>
      <c r="H69" s="11"/>
      <c r="I69" s="10"/>
      <c r="J69" s="39"/>
    </row>
    <row r="70" spans="2:10" ht="20.100000000000001" customHeight="1" x14ac:dyDescent="0.25">
      <c r="B70" s="4"/>
      <c r="C70" s="8"/>
      <c r="D70" s="8"/>
      <c r="E70" s="4" t="str">
        <f>IFERROR(VLOOKUP(C70,Tabela2[#All],2,FALSE),"")</f>
        <v/>
      </c>
      <c r="F70" s="5" t="str">
        <f t="shared" si="2"/>
        <v/>
      </c>
      <c r="G70" s="5" t="str">
        <f t="shared" si="3"/>
        <v/>
      </c>
      <c r="H70" s="11"/>
      <c r="I70" s="10"/>
      <c r="J70" s="39"/>
    </row>
    <row r="71" spans="2:10" ht="20.100000000000001" customHeight="1" x14ac:dyDescent="0.25">
      <c r="B71" s="4"/>
      <c r="C71" s="8"/>
      <c r="D71" s="8"/>
      <c r="E71" s="4" t="str">
        <f>IFERROR(VLOOKUP(C71,Tabela2[#All],2,FALSE),"")</f>
        <v/>
      </c>
      <c r="F71" s="5" t="str">
        <f t="shared" si="2"/>
        <v/>
      </c>
      <c r="G71" s="5" t="str">
        <f t="shared" si="3"/>
        <v/>
      </c>
      <c r="H71" s="11"/>
      <c r="I71" s="10"/>
      <c r="J71" s="39"/>
    </row>
    <row r="72" spans="2:10" ht="20.100000000000001" customHeight="1" x14ac:dyDescent="0.25">
      <c r="B72" s="4"/>
      <c r="C72" s="8"/>
      <c r="D72" s="8"/>
      <c r="E72" s="4" t="str">
        <f>IFERROR(VLOOKUP(C72,Tabela2[#All],2,FALSE),"")</f>
        <v/>
      </c>
      <c r="F72" s="5" t="str">
        <f t="shared" si="2"/>
        <v/>
      </c>
      <c r="G72" s="5" t="str">
        <f t="shared" si="3"/>
        <v/>
      </c>
      <c r="H72" s="11"/>
      <c r="I72" s="10"/>
      <c r="J72" s="39"/>
    </row>
    <row r="73" spans="2:10" ht="20.100000000000001" customHeight="1" x14ac:dyDescent="0.25">
      <c r="B73" s="4"/>
      <c r="C73" s="8"/>
      <c r="D73" s="8"/>
      <c r="E73" s="4" t="str">
        <f>IFERROR(VLOOKUP(C73,Tabela2[#All],2,FALSE),"")</f>
        <v/>
      </c>
      <c r="F73" s="5" t="str">
        <f t="shared" si="2"/>
        <v/>
      </c>
      <c r="G73" s="5" t="str">
        <f t="shared" si="3"/>
        <v/>
      </c>
      <c r="H73" s="11"/>
      <c r="I73" s="10"/>
      <c r="J73" s="39"/>
    </row>
    <row r="74" spans="2:10" ht="20.100000000000001" customHeight="1" x14ac:dyDescent="0.25">
      <c r="B74" s="4"/>
      <c r="C74" s="8"/>
      <c r="D74" s="8"/>
      <c r="E74" s="4" t="str">
        <f>IFERROR(VLOOKUP(C74,Tabela2[#All],2,FALSE),"")</f>
        <v/>
      </c>
      <c r="F74" s="5" t="str">
        <f t="shared" si="2"/>
        <v/>
      </c>
      <c r="G74" s="5" t="str">
        <f t="shared" si="3"/>
        <v/>
      </c>
      <c r="H74" s="11"/>
      <c r="I74" s="10"/>
      <c r="J74" s="39"/>
    </row>
    <row r="75" spans="2:10" ht="20.100000000000001" customHeight="1" x14ac:dyDescent="0.25">
      <c r="B75" s="4"/>
      <c r="C75" s="8"/>
      <c r="D75" s="8"/>
      <c r="E75" s="4" t="str">
        <f>IFERROR(VLOOKUP(C75,Tabela2[#All],2,FALSE),"")</f>
        <v/>
      </c>
      <c r="F75" s="5" t="str">
        <f t="shared" si="2"/>
        <v/>
      </c>
      <c r="G75" s="5" t="str">
        <f t="shared" si="3"/>
        <v/>
      </c>
      <c r="H75" s="11"/>
      <c r="I75" s="10"/>
      <c r="J75" s="39"/>
    </row>
    <row r="76" spans="2:10" ht="20.100000000000001" customHeight="1" x14ac:dyDescent="0.25">
      <c r="B76" s="4"/>
      <c r="C76" s="8"/>
      <c r="D76" s="8"/>
      <c r="E76" s="4" t="str">
        <f>IFERROR(VLOOKUP(C76,Tabela2[#All],2,FALSE),"")</f>
        <v/>
      </c>
      <c r="F76" s="5" t="str">
        <f t="shared" si="2"/>
        <v/>
      </c>
      <c r="G76" s="5" t="str">
        <f t="shared" si="3"/>
        <v/>
      </c>
      <c r="H76" s="11"/>
      <c r="I76" s="10"/>
      <c r="J76" s="39"/>
    </row>
    <row r="77" spans="2:10" ht="20.100000000000001" customHeight="1" x14ac:dyDescent="0.25">
      <c r="B77" s="4"/>
      <c r="C77" s="8"/>
      <c r="D77" s="8"/>
      <c r="E77" s="4" t="str">
        <f>IFERROR(VLOOKUP(C77,Tabela2[#All],2,FALSE),"")</f>
        <v/>
      </c>
      <c r="F77" s="5" t="str">
        <f t="shared" si="2"/>
        <v/>
      </c>
      <c r="G77" s="5" t="str">
        <f t="shared" si="3"/>
        <v/>
      </c>
      <c r="H77" s="11"/>
      <c r="I77" s="10"/>
      <c r="J77" s="39"/>
    </row>
    <row r="78" spans="2:10" ht="20.100000000000001" customHeight="1" x14ac:dyDescent="0.25">
      <c r="B78" s="4"/>
      <c r="C78" s="8"/>
      <c r="D78" s="8"/>
      <c r="E78" s="4" t="str">
        <f>IFERROR(VLOOKUP(C78,Tabela2[#All],2,FALSE),"")</f>
        <v/>
      </c>
      <c r="F78" s="5" t="str">
        <f t="shared" si="2"/>
        <v/>
      </c>
      <c r="G78" s="5" t="str">
        <f t="shared" si="3"/>
        <v/>
      </c>
      <c r="H78" s="11"/>
      <c r="I78" s="10"/>
      <c r="J78" s="39"/>
    </row>
    <row r="79" spans="2:10" ht="20.100000000000001" customHeight="1" x14ac:dyDescent="0.25">
      <c r="B79" s="4"/>
      <c r="C79" s="8"/>
      <c r="D79" s="8"/>
      <c r="E79" s="4" t="str">
        <f>IFERROR(VLOOKUP(C79,Tabela2[#All],2,FALSE),"")</f>
        <v/>
      </c>
      <c r="F79" s="5" t="str">
        <f t="shared" si="2"/>
        <v/>
      </c>
      <c r="G79" s="5" t="str">
        <f t="shared" si="3"/>
        <v/>
      </c>
      <c r="H79" s="11"/>
      <c r="I79" s="10"/>
      <c r="J79" s="39"/>
    </row>
    <row r="80" spans="2:10" ht="20.100000000000001" customHeight="1" x14ac:dyDescent="0.25">
      <c r="B80" s="4"/>
      <c r="C80" s="8"/>
      <c r="D80" s="8"/>
      <c r="E80" s="4" t="str">
        <f>IFERROR(VLOOKUP(C80,Tabela2[#All],2,FALSE),"")</f>
        <v/>
      </c>
      <c r="F80" s="5" t="str">
        <f t="shared" si="2"/>
        <v/>
      </c>
      <c r="G80" s="5" t="str">
        <f t="shared" si="3"/>
        <v/>
      </c>
      <c r="H80" s="11"/>
      <c r="I80" s="10"/>
      <c r="J80" s="39"/>
    </row>
    <row r="81" spans="2:10" ht="20.100000000000001" customHeight="1" x14ac:dyDescent="0.25">
      <c r="B81" s="4"/>
      <c r="C81" s="8"/>
      <c r="D81" s="8"/>
      <c r="E81" s="4" t="str">
        <f>IFERROR(VLOOKUP(C81,Tabela2[#All],2,FALSE),"")</f>
        <v/>
      </c>
      <c r="F81" s="5" t="str">
        <f t="shared" si="2"/>
        <v/>
      </c>
      <c r="G81" s="5" t="str">
        <f t="shared" si="3"/>
        <v/>
      </c>
      <c r="H81" s="11"/>
      <c r="I81" s="10"/>
      <c r="J81" s="39"/>
    </row>
    <row r="82" spans="2:10" ht="20.100000000000001" customHeight="1" x14ac:dyDescent="0.25">
      <c r="B82" s="4"/>
      <c r="C82" s="8"/>
      <c r="D82" s="8"/>
      <c r="E82" s="4" t="str">
        <f>IFERROR(VLOOKUP(C82,Tabela2[#All],2,FALSE),"")</f>
        <v/>
      </c>
      <c r="F82" s="5" t="str">
        <f t="shared" si="2"/>
        <v/>
      </c>
      <c r="G82" s="5" t="str">
        <f t="shared" si="3"/>
        <v/>
      </c>
      <c r="H82" s="11"/>
      <c r="I82" s="10"/>
      <c r="J82" s="39"/>
    </row>
    <row r="83" spans="2:10" ht="20.100000000000001" customHeight="1" x14ac:dyDescent="0.25">
      <c r="B83" s="4"/>
      <c r="C83" s="8"/>
      <c r="D83" s="8"/>
      <c r="E83" s="4" t="str">
        <f>IFERROR(VLOOKUP(C83,Tabela2[#All],2,FALSE),"")</f>
        <v/>
      </c>
      <c r="F83" s="5" t="str">
        <f t="shared" si="2"/>
        <v/>
      </c>
      <c r="G83" s="5" t="str">
        <f t="shared" si="3"/>
        <v/>
      </c>
      <c r="H83" s="11"/>
      <c r="I83" s="10"/>
      <c r="J83" s="39"/>
    </row>
    <row r="84" spans="2:10" ht="20.100000000000001" customHeight="1" x14ac:dyDescent="0.25">
      <c r="B84" s="4"/>
      <c r="C84" s="8"/>
      <c r="D84" s="8"/>
      <c r="E84" s="4" t="str">
        <f>IFERROR(VLOOKUP(C84,Tabela2[#All],2,FALSE),"")</f>
        <v/>
      </c>
      <c r="F84" s="5" t="str">
        <f t="shared" si="2"/>
        <v/>
      </c>
      <c r="G84" s="5" t="str">
        <f t="shared" si="3"/>
        <v/>
      </c>
      <c r="H84" s="11"/>
      <c r="I84" s="10"/>
      <c r="J84" s="39"/>
    </row>
    <row r="85" spans="2:10" ht="20.100000000000001" customHeight="1" x14ac:dyDescent="0.25">
      <c r="B85" s="4"/>
      <c r="C85" s="8"/>
      <c r="D85" s="8"/>
      <c r="E85" s="4" t="str">
        <f>IFERROR(VLOOKUP(C85,Tabela2[#All],2,FALSE),"")</f>
        <v/>
      </c>
      <c r="F85" s="5" t="str">
        <f t="shared" si="2"/>
        <v/>
      </c>
      <c r="G85" s="5" t="str">
        <f t="shared" si="3"/>
        <v/>
      </c>
      <c r="H85" s="11"/>
      <c r="I85" s="10"/>
      <c r="J85" s="39"/>
    </row>
    <row r="86" spans="2:10" ht="20.100000000000001" customHeight="1" x14ac:dyDescent="0.25">
      <c r="B86" s="4"/>
      <c r="C86" s="8"/>
      <c r="D86" s="8"/>
      <c r="E86" s="4" t="str">
        <f>IFERROR(VLOOKUP(C86,Tabela2[#All],2,FALSE),"")</f>
        <v/>
      </c>
      <c r="F86" s="5" t="str">
        <f t="shared" si="2"/>
        <v/>
      </c>
      <c r="G86" s="5" t="str">
        <f t="shared" si="3"/>
        <v/>
      </c>
      <c r="H86" s="11"/>
      <c r="I86" s="10"/>
      <c r="J86" s="39"/>
    </row>
    <row r="87" spans="2:10" ht="20.100000000000001" customHeight="1" x14ac:dyDescent="0.25">
      <c r="B87" s="4"/>
      <c r="C87" s="8"/>
      <c r="D87" s="8"/>
      <c r="E87" s="4" t="str">
        <f>IFERROR(VLOOKUP(C87,Tabela2[#All],2,FALSE),"")</f>
        <v/>
      </c>
      <c r="F87" s="5" t="str">
        <f t="shared" si="2"/>
        <v/>
      </c>
      <c r="G87" s="5" t="str">
        <f t="shared" si="3"/>
        <v/>
      </c>
      <c r="H87" s="11"/>
      <c r="I87" s="10"/>
      <c r="J87" s="39"/>
    </row>
    <row r="88" spans="2:10" ht="20.100000000000001" customHeight="1" x14ac:dyDescent="0.25">
      <c r="B88" s="4"/>
      <c r="C88" s="8"/>
      <c r="D88" s="8"/>
      <c r="E88" s="4" t="str">
        <f>IFERROR(VLOOKUP(C88,Tabela2[#All],2,FALSE),"")</f>
        <v/>
      </c>
      <c r="F88" s="5" t="str">
        <f t="shared" si="2"/>
        <v/>
      </c>
      <c r="G88" s="5" t="str">
        <f t="shared" si="3"/>
        <v/>
      </c>
      <c r="H88" s="11"/>
      <c r="I88" s="10"/>
      <c r="J88" s="39"/>
    </row>
    <row r="89" spans="2:10" ht="20.100000000000001" customHeight="1" x14ac:dyDescent="0.25">
      <c r="B89" s="4"/>
      <c r="C89" s="8"/>
      <c r="D89" s="8"/>
      <c r="E89" s="4" t="str">
        <f>IFERROR(VLOOKUP(C89,Tabela2[#All],2,FALSE),"")</f>
        <v/>
      </c>
      <c r="F89" s="5" t="str">
        <f t="shared" si="2"/>
        <v/>
      </c>
      <c r="G89" s="5" t="str">
        <f t="shared" si="3"/>
        <v/>
      </c>
      <c r="H89" s="11"/>
      <c r="I89" s="10"/>
      <c r="J89" s="39"/>
    </row>
    <row r="90" spans="2:10" ht="20.100000000000001" customHeight="1" x14ac:dyDescent="0.25">
      <c r="B90" s="4"/>
      <c r="C90" s="8"/>
      <c r="D90" s="8"/>
      <c r="E90" s="4" t="str">
        <f>IFERROR(VLOOKUP(C90,Tabela2[#All],2,FALSE),"")</f>
        <v/>
      </c>
      <c r="F90" s="5" t="str">
        <f t="shared" si="2"/>
        <v/>
      </c>
      <c r="G90" s="5" t="str">
        <f t="shared" si="3"/>
        <v/>
      </c>
      <c r="H90" s="11"/>
      <c r="I90" s="10"/>
      <c r="J90" s="39"/>
    </row>
    <row r="91" spans="2:10" ht="20.100000000000001" customHeight="1" x14ac:dyDescent="0.25">
      <c r="B91" s="4"/>
      <c r="C91" s="8"/>
      <c r="D91" s="8"/>
      <c r="E91" s="4" t="str">
        <f>IFERROR(VLOOKUP(C91,Tabela2[#All],2,FALSE),"")</f>
        <v/>
      </c>
      <c r="F91" s="5" t="str">
        <f t="shared" si="2"/>
        <v/>
      </c>
      <c r="G91" s="5" t="str">
        <f t="shared" si="3"/>
        <v/>
      </c>
      <c r="H91" s="11"/>
      <c r="I91" s="10"/>
      <c r="J91" s="39"/>
    </row>
    <row r="92" spans="2:10" ht="20.100000000000001" customHeight="1" x14ac:dyDescent="0.25">
      <c r="B92" s="4"/>
      <c r="C92" s="8"/>
      <c r="D92" s="8"/>
      <c r="E92" s="4" t="str">
        <f>IFERROR(VLOOKUP(C92,Tabela2[#All],2,FALSE),"")</f>
        <v/>
      </c>
      <c r="F92" s="5" t="str">
        <f t="shared" si="2"/>
        <v/>
      </c>
      <c r="G92" s="5" t="str">
        <f t="shared" si="3"/>
        <v/>
      </c>
      <c r="H92" s="11"/>
      <c r="I92" s="10"/>
      <c r="J92" s="39"/>
    </row>
    <row r="93" spans="2:10" ht="20.100000000000001" customHeight="1" x14ac:dyDescent="0.25">
      <c r="B93" s="4"/>
      <c r="C93" s="8"/>
      <c r="D93" s="8"/>
      <c r="E93" s="4"/>
      <c r="F93" s="5" t="str">
        <f t="shared" si="2"/>
        <v/>
      </c>
      <c r="G93" s="5" t="str">
        <f t="shared" si="3"/>
        <v/>
      </c>
      <c r="H93" s="11"/>
      <c r="I93" s="10"/>
      <c r="J93" s="39"/>
    </row>
    <row r="94" spans="2:10" ht="20.100000000000001" customHeight="1" x14ac:dyDescent="0.25">
      <c r="B94" s="4"/>
      <c r="C94" s="8"/>
      <c r="D94" s="8"/>
      <c r="E94" s="4" t="str">
        <f>IFERROR(VLOOKUP(C94,Tabela2[#All],2,FALSE),"")</f>
        <v/>
      </c>
      <c r="F94" s="5" t="str">
        <f t="shared" si="2"/>
        <v/>
      </c>
      <c r="G94" s="5" t="str">
        <f t="shared" si="3"/>
        <v/>
      </c>
      <c r="H94" s="11"/>
      <c r="I94" s="10"/>
      <c r="J94" s="39"/>
    </row>
    <row r="95" spans="2:10" ht="20.100000000000001" customHeight="1" x14ac:dyDescent="0.25">
      <c r="B95" s="4"/>
      <c r="C95" s="8"/>
      <c r="D95" s="8"/>
      <c r="E95" s="4" t="str">
        <f>IFERROR(VLOOKUP(C95,Tabela2[#All],2,FALSE),"")</f>
        <v/>
      </c>
      <c r="F95" s="5" t="str">
        <f t="shared" si="2"/>
        <v/>
      </c>
      <c r="G95" s="5" t="str">
        <f t="shared" si="3"/>
        <v/>
      </c>
      <c r="H95" s="11"/>
      <c r="I95" s="10"/>
      <c r="J95" s="39"/>
    </row>
    <row r="96" spans="2:10" ht="20.100000000000001" customHeight="1" x14ac:dyDescent="0.25">
      <c r="B96" s="4"/>
      <c r="C96" s="8"/>
      <c r="D96" s="8"/>
      <c r="E96" s="4" t="str">
        <f>IFERROR(VLOOKUP(C96,Tabela2[#All],2,FALSE),"")</f>
        <v/>
      </c>
      <c r="F96" s="5" t="str">
        <f t="shared" si="2"/>
        <v/>
      </c>
      <c r="G96" s="5" t="str">
        <f t="shared" si="3"/>
        <v/>
      </c>
      <c r="H96" s="11"/>
      <c r="I96" s="10"/>
      <c r="J96" s="39"/>
    </row>
    <row r="97" spans="2:10" ht="20.100000000000001" customHeight="1" x14ac:dyDescent="0.25">
      <c r="B97" s="4"/>
      <c r="C97" s="8"/>
      <c r="D97" s="8"/>
      <c r="E97" s="4" t="str">
        <f>IFERROR(VLOOKUP(C97,Tabela2[#All],2,FALSE),"")</f>
        <v/>
      </c>
      <c r="F97" s="5" t="str">
        <f t="shared" si="2"/>
        <v/>
      </c>
      <c r="G97" s="5" t="str">
        <f t="shared" si="3"/>
        <v/>
      </c>
      <c r="H97" s="11"/>
      <c r="I97" s="10"/>
      <c r="J97" s="39"/>
    </row>
    <row r="98" spans="2:10" ht="20.100000000000001" customHeight="1" x14ac:dyDescent="0.25">
      <c r="B98" s="4"/>
      <c r="C98" s="8"/>
      <c r="D98" s="8"/>
      <c r="E98" s="4" t="str">
        <f>IFERROR(VLOOKUP(C98,Tabela2[#All],2,FALSE),"")</f>
        <v/>
      </c>
      <c r="F98" s="5" t="str">
        <f t="shared" si="2"/>
        <v/>
      </c>
      <c r="G98" s="5" t="str">
        <f t="shared" si="3"/>
        <v/>
      </c>
      <c r="H98" s="11"/>
      <c r="I98" s="10"/>
      <c r="J98" s="39"/>
    </row>
    <row r="99" spans="2:10" ht="20.100000000000001" customHeight="1" x14ac:dyDescent="0.25">
      <c r="B99" s="4"/>
      <c r="C99" s="8"/>
      <c r="D99" s="8"/>
      <c r="E99" s="4" t="str">
        <f>IFERROR(VLOOKUP(C99,Tabela2[#All],2,FALSE),"")</f>
        <v/>
      </c>
      <c r="F99" s="5" t="str">
        <f t="shared" si="2"/>
        <v/>
      </c>
      <c r="G99" s="5" t="str">
        <f t="shared" si="3"/>
        <v/>
      </c>
      <c r="H99" s="11"/>
      <c r="I99" s="10"/>
      <c r="J99" s="39"/>
    </row>
    <row r="100" spans="2:10" ht="20.100000000000001" customHeight="1" x14ac:dyDescent="0.25">
      <c r="B100" s="4"/>
      <c r="C100" s="8"/>
      <c r="D100" s="8"/>
      <c r="E100" s="4" t="str">
        <f>IFERROR(VLOOKUP(C100,Tabela2[#All],2,FALSE),"")</f>
        <v/>
      </c>
      <c r="F100" s="5" t="str">
        <f t="shared" si="2"/>
        <v/>
      </c>
      <c r="G100" s="5" t="str">
        <f t="shared" si="3"/>
        <v/>
      </c>
      <c r="H100" s="11"/>
      <c r="I100" s="10"/>
      <c r="J100" s="39"/>
    </row>
    <row r="101" spans="2:10" ht="20.100000000000001" customHeight="1" x14ac:dyDescent="0.25">
      <c r="B101" s="4"/>
      <c r="C101" s="8"/>
      <c r="D101" s="8"/>
      <c r="E101" s="4" t="str">
        <f>IFERROR(VLOOKUP(C101,Tabela2[#All],2,FALSE),"")</f>
        <v/>
      </c>
      <c r="F101" s="5" t="str">
        <f t="shared" si="2"/>
        <v/>
      </c>
      <c r="G101" s="5" t="str">
        <f t="shared" si="3"/>
        <v/>
      </c>
      <c r="H101" s="11"/>
      <c r="I101" s="10"/>
      <c r="J101" s="39"/>
    </row>
    <row r="102" spans="2:10" ht="20.100000000000001" customHeight="1" x14ac:dyDescent="0.25">
      <c r="B102" s="4"/>
      <c r="C102" s="8"/>
      <c r="D102" s="8"/>
      <c r="E102" s="4" t="str">
        <f>IFERROR(VLOOKUP(C102,Tabela2[#All],2,FALSE),"")</f>
        <v/>
      </c>
      <c r="F102" s="5" t="str">
        <f t="shared" si="2"/>
        <v/>
      </c>
      <c r="G102" s="5" t="str">
        <f t="shared" si="3"/>
        <v/>
      </c>
      <c r="H102" s="11"/>
      <c r="I102" s="10"/>
      <c r="J102" s="39"/>
    </row>
    <row r="103" spans="2:10" ht="20.100000000000001" customHeight="1" x14ac:dyDescent="0.25">
      <c r="B103" s="4"/>
      <c r="C103" s="8"/>
      <c r="D103" s="8"/>
      <c r="E103" s="4" t="str">
        <f>IFERROR(VLOOKUP(C103,Tabela2[#All],2,FALSE),"")</f>
        <v/>
      </c>
      <c r="F103" s="5" t="str">
        <f t="shared" si="2"/>
        <v/>
      </c>
      <c r="G103" s="5" t="str">
        <f t="shared" si="3"/>
        <v/>
      </c>
      <c r="H103" s="11"/>
      <c r="I103" s="10"/>
      <c r="J103" s="39"/>
    </row>
    <row r="104" spans="2:10" ht="20.100000000000001" customHeight="1" x14ac:dyDescent="0.25">
      <c r="B104" s="4"/>
      <c r="C104" s="8"/>
      <c r="D104" s="8"/>
      <c r="E104" s="4" t="str">
        <f>IFERROR(VLOOKUP(C104,Tabela2[#All],2,FALSE),"")</f>
        <v/>
      </c>
      <c r="F104" s="5" t="str">
        <f t="shared" si="2"/>
        <v/>
      </c>
      <c r="G104" s="5" t="str">
        <f t="shared" si="3"/>
        <v/>
      </c>
      <c r="H104" s="11"/>
      <c r="I104" s="10"/>
      <c r="J104" s="39"/>
    </row>
    <row r="105" spans="2:10" ht="20.100000000000001" customHeight="1" x14ac:dyDescent="0.25">
      <c r="B105" s="4"/>
      <c r="C105" s="8"/>
      <c r="D105" s="8"/>
      <c r="E105" s="4" t="str">
        <f>IFERROR(VLOOKUP(C105,Tabela2[#All],2,FALSE),"")</f>
        <v/>
      </c>
      <c r="F105" s="5" t="str">
        <f t="shared" si="2"/>
        <v/>
      </c>
      <c r="G105" s="5" t="str">
        <f t="shared" si="3"/>
        <v/>
      </c>
      <c r="H105" s="11"/>
      <c r="I105" s="10"/>
      <c r="J105" s="39"/>
    </row>
    <row r="106" spans="2:10" ht="20.100000000000001" customHeight="1" x14ac:dyDescent="0.25">
      <c r="B106" s="4"/>
      <c r="C106" s="8"/>
      <c r="D106" s="8"/>
      <c r="E106" s="4" t="str">
        <f>IFERROR(VLOOKUP(C106,Tabela2[#All],2,FALSE),"")</f>
        <v/>
      </c>
      <c r="F106" s="5" t="str">
        <f t="shared" si="2"/>
        <v/>
      </c>
      <c r="G106" s="5" t="str">
        <f t="shared" si="3"/>
        <v/>
      </c>
      <c r="H106" s="11"/>
      <c r="I106" s="10"/>
      <c r="J106" s="39"/>
    </row>
    <row r="107" spans="2:10" ht="20.100000000000001" customHeight="1" x14ac:dyDescent="0.25">
      <c r="B107" s="4"/>
      <c r="C107" s="8"/>
      <c r="D107" s="8"/>
      <c r="E107" s="4" t="str">
        <f>IFERROR(VLOOKUP(C107,Tabela2[#All],2,FALSE),"")</f>
        <v/>
      </c>
      <c r="F107" s="5" t="str">
        <f t="shared" si="2"/>
        <v/>
      </c>
      <c r="G107" s="5" t="str">
        <f t="shared" si="3"/>
        <v/>
      </c>
      <c r="H107" s="11"/>
      <c r="I107" s="10"/>
      <c r="J107" s="39"/>
    </row>
    <row r="108" spans="2:10" ht="20.100000000000001" customHeight="1" x14ac:dyDescent="0.25">
      <c r="B108" s="4"/>
      <c r="C108" s="8"/>
      <c r="D108" s="8"/>
      <c r="E108" s="4" t="str">
        <f>IFERROR(VLOOKUP(C108,Tabela2[#All],2,FALSE),"")</f>
        <v/>
      </c>
      <c r="F108" s="5" t="str">
        <f t="shared" si="2"/>
        <v/>
      </c>
      <c r="G108" s="5" t="str">
        <f t="shared" si="3"/>
        <v/>
      </c>
      <c r="H108" s="11"/>
      <c r="I108" s="10"/>
      <c r="J108" s="39"/>
    </row>
    <row r="109" spans="2:10" ht="20.100000000000001" customHeight="1" x14ac:dyDescent="0.25">
      <c r="B109" s="4"/>
      <c r="C109" s="8"/>
      <c r="D109" s="8"/>
      <c r="E109" s="4" t="str">
        <f>IFERROR(VLOOKUP(C109,Tabela2[#All],2,FALSE),"")</f>
        <v/>
      </c>
      <c r="F109" s="5" t="str">
        <f t="shared" si="2"/>
        <v/>
      </c>
      <c r="G109" s="5" t="str">
        <f t="shared" si="3"/>
        <v/>
      </c>
      <c r="H109" s="11"/>
      <c r="I109" s="10"/>
      <c r="J109" s="39"/>
    </row>
    <row r="110" spans="2:10" ht="20.100000000000001" customHeight="1" x14ac:dyDescent="0.25">
      <c r="B110" s="4"/>
      <c r="C110" s="8"/>
      <c r="D110" s="8"/>
      <c r="E110" s="4" t="str">
        <f>IFERROR(VLOOKUP(C110,Tabela2[#All],2,FALSE),"")</f>
        <v/>
      </c>
      <c r="F110" s="5" t="str">
        <f t="shared" si="2"/>
        <v/>
      </c>
      <c r="G110" s="5" t="str">
        <f t="shared" si="3"/>
        <v/>
      </c>
      <c r="H110" s="11"/>
      <c r="I110" s="10"/>
      <c r="J110" s="39"/>
    </row>
    <row r="111" spans="2:10" ht="20.100000000000001" customHeight="1" x14ac:dyDescent="0.25">
      <c r="B111" s="4"/>
      <c r="C111" s="8"/>
      <c r="D111" s="8"/>
      <c r="E111" s="4" t="str">
        <f>IFERROR(VLOOKUP(C111,Tabela2[#All],2,FALSE),"")</f>
        <v/>
      </c>
      <c r="F111" s="5" t="str">
        <f t="shared" si="2"/>
        <v/>
      </c>
      <c r="G111" s="5" t="str">
        <f t="shared" si="3"/>
        <v/>
      </c>
      <c r="H111" s="11"/>
      <c r="I111" s="10"/>
      <c r="J111" s="39"/>
    </row>
    <row r="112" spans="2:10" ht="20.100000000000001" customHeight="1" x14ac:dyDescent="0.25">
      <c r="B112" s="4"/>
      <c r="C112" s="8"/>
      <c r="D112" s="8"/>
      <c r="E112" s="4" t="str">
        <f>IFERROR(VLOOKUP(C112,Tabela2[#All],2,FALSE),"")</f>
        <v/>
      </c>
      <c r="F112" s="5" t="str">
        <f t="shared" si="2"/>
        <v/>
      </c>
      <c r="G112" s="5" t="str">
        <f t="shared" si="3"/>
        <v/>
      </c>
      <c r="H112" s="11"/>
      <c r="I112" s="10"/>
      <c r="J112" s="39"/>
    </row>
    <row r="113" spans="2:10" ht="20.100000000000001" customHeight="1" x14ac:dyDescent="0.25">
      <c r="B113" s="4"/>
      <c r="C113" s="8"/>
      <c r="D113" s="8"/>
      <c r="E113" s="4" t="str">
        <f>IFERROR(VLOOKUP(C113,Tabela2[#All],2,FALSE),"")</f>
        <v/>
      </c>
      <c r="F113" s="5" t="str">
        <f t="shared" si="2"/>
        <v/>
      </c>
      <c r="G113" s="5" t="str">
        <f t="shared" si="3"/>
        <v/>
      </c>
      <c r="H113" s="11"/>
      <c r="I113" s="10"/>
      <c r="J113" s="39"/>
    </row>
    <row r="114" spans="2:10" ht="20.100000000000001" customHeight="1" x14ac:dyDescent="0.25">
      <c r="B114" s="4"/>
      <c r="C114" s="8"/>
      <c r="D114" s="8"/>
      <c r="E114" s="4" t="str">
        <f>IFERROR(VLOOKUP(C114,Tabela2[#All],2,FALSE),"")</f>
        <v/>
      </c>
      <c r="F114" s="5" t="str">
        <f t="shared" si="2"/>
        <v/>
      </c>
      <c r="G114" s="5" t="str">
        <f t="shared" si="3"/>
        <v/>
      </c>
      <c r="H114" s="11"/>
      <c r="I114" s="10"/>
      <c r="J114" s="39"/>
    </row>
    <row r="115" spans="2:10" ht="20.100000000000001" customHeight="1" x14ac:dyDescent="0.25">
      <c r="B115" s="4"/>
      <c r="C115" s="8"/>
      <c r="D115" s="8"/>
      <c r="E115" s="4" t="str">
        <f>IFERROR(VLOOKUP(C115,Tabela2[#All],2,FALSE),"")</f>
        <v/>
      </c>
      <c r="F115" s="5" t="str">
        <f t="shared" si="2"/>
        <v/>
      </c>
      <c r="G115" s="5" t="str">
        <f t="shared" si="3"/>
        <v/>
      </c>
      <c r="H115" s="11"/>
      <c r="I115" s="10"/>
      <c r="J115" s="39"/>
    </row>
    <row r="116" spans="2:10" ht="20.100000000000001" customHeight="1" x14ac:dyDescent="0.25">
      <c r="B116" s="4"/>
      <c r="C116" s="8"/>
      <c r="D116" s="8"/>
      <c r="E116" s="4" t="str">
        <f>IFERROR(VLOOKUP(C116,Tabela2[#All],2,FALSE),"")</f>
        <v/>
      </c>
      <c r="F116" s="5" t="str">
        <f t="shared" si="2"/>
        <v/>
      </c>
      <c r="G116" s="5" t="str">
        <f t="shared" si="3"/>
        <v/>
      </c>
      <c r="H116" s="11"/>
      <c r="I116" s="10"/>
      <c r="J116" s="39"/>
    </row>
    <row r="117" spans="2:10" ht="20.100000000000001" customHeight="1" x14ac:dyDescent="0.25">
      <c r="B117" s="4"/>
      <c r="C117" s="8"/>
      <c r="D117" s="8"/>
      <c r="E117" s="4" t="str">
        <f>IFERROR(VLOOKUP(C117,Tabela2[#All],2,FALSE),"")</f>
        <v/>
      </c>
      <c r="F117" s="5" t="str">
        <f t="shared" si="2"/>
        <v/>
      </c>
      <c r="G117" s="5" t="str">
        <f t="shared" si="3"/>
        <v/>
      </c>
      <c r="H117" s="11"/>
      <c r="I117" s="10"/>
      <c r="J117" s="39"/>
    </row>
    <row r="118" spans="2:10" ht="20.100000000000001" customHeight="1" x14ac:dyDescent="0.25">
      <c r="B118" s="4"/>
      <c r="C118" s="8"/>
      <c r="D118" s="8"/>
      <c r="E118" s="4" t="str">
        <f>IFERROR(VLOOKUP(C118,Tabela2[#All],2,FALSE),"")</f>
        <v/>
      </c>
      <c r="F118" s="5" t="str">
        <f t="shared" si="2"/>
        <v/>
      </c>
      <c r="G118" s="5" t="str">
        <f t="shared" si="3"/>
        <v/>
      </c>
      <c r="H118" s="11"/>
      <c r="I118" s="10"/>
      <c r="J118" s="39"/>
    </row>
    <row r="119" spans="2:10" ht="20.100000000000001" customHeight="1" x14ac:dyDescent="0.25">
      <c r="B119" s="4"/>
      <c r="C119" s="8"/>
      <c r="D119" s="8"/>
      <c r="E119" s="4" t="str">
        <f>IFERROR(VLOOKUP(C119,Tabela2[#All],2,FALSE),"")</f>
        <v/>
      </c>
      <c r="F119" s="5" t="str">
        <f t="shared" si="2"/>
        <v/>
      </c>
      <c r="G119" s="5" t="str">
        <f t="shared" si="3"/>
        <v/>
      </c>
      <c r="H119" s="11"/>
      <c r="I119" s="10"/>
      <c r="J119" s="39"/>
    </row>
    <row r="120" spans="2:10" ht="20.100000000000001" customHeight="1" x14ac:dyDescent="0.25">
      <c r="B120" s="4"/>
      <c r="C120" s="8"/>
      <c r="D120" s="8"/>
      <c r="E120" s="4" t="str">
        <f>IFERROR(VLOOKUP(C120,Tabela2[#All],2,FALSE),"")</f>
        <v/>
      </c>
      <c r="F120" s="5" t="str">
        <f t="shared" si="2"/>
        <v/>
      </c>
      <c r="G120" s="5" t="str">
        <f t="shared" si="3"/>
        <v/>
      </c>
      <c r="H120" s="11"/>
      <c r="I120" s="10"/>
      <c r="J120" s="39"/>
    </row>
    <row r="121" spans="2:10" ht="20.100000000000001" customHeight="1" x14ac:dyDescent="0.25">
      <c r="B121" s="4"/>
      <c r="C121" s="8"/>
      <c r="D121" s="8"/>
      <c r="E121" s="4" t="str">
        <f>IFERROR(VLOOKUP(C121,Tabela2[#All],2,FALSE),"")</f>
        <v/>
      </c>
      <c r="F121" s="5" t="str">
        <f t="shared" si="2"/>
        <v/>
      </c>
      <c r="G121" s="5" t="str">
        <f t="shared" si="3"/>
        <v/>
      </c>
      <c r="H121" s="11"/>
      <c r="I121" s="10"/>
      <c r="J121" s="39"/>
    </row>
    <row r="122" spans="2:10" ht="20.100000000000001" customHeight="1" x14ac:dyDescent="0.25">
      <c r="B122" s="4"/>
      <c r="C122" s="8"/>
      <c r="D122" s="8"/>
      <c r="E122" s="4" t="str">
        <f>IFERROR(VLOOKUP(C122,Tabela2[#All],2,FALSE),"")</f>
        <v/>
      </c>
      <c r="F122" s="5" t="str">
        <f t="shared" si="2"/>
        <v/>
      </c>
      <c r="G122" s="5" t="str">
        <f t="shared" si="3"/>
        <v/>
      </c>
      <c r="H122" s="11"/>
      <c r="I122" s="10"/>
      <c r="J122" s="39"/>
    </row>
    <row r="123" spans="2:10" ht="20.100000000000001" customHeight="1" x14ac:dyDescent="0.25">
      <c r="B123" s="4"/>
      <c r="C123" s="8"/>
      <c r="D123" s="8"/>
      <c r="E123" s="4" t="str">
        <f>IFERROR(VLOOKUP(C123,Tabela2[#All],2,FALSE),"")</f>
        <v/>
      </c>
      <c r="F123" s="5" t="str">
        <f t="shared" si="2"/>
        <v/>
      </c>
      <c r="G123" s="5" t="str">
        <f t="shared" si="3"/>
        <v/>
      </c>
      <c r="H123" s="11"/>
      <c r="I123" s="10"/>
      <c r="J123" s="39"/>
    </row>
    <row r="124" spans="2:10" ht="20.100000000000001" customHeight="1" x14ac:dyDescent="0.25">
      <c r="B124" s="4"/>
      <c r="C124" s="8"/>
      <c r="D124" s="8"/>
      <c r="E124" s="4" t="str">
        <f>IFERROR(VLOOKUP(C124,Tabela2[#All],2,FALSE),"")</f>
        <v/>
      </c>
      <c r="F124" s="5" t="str">
        <f t="shared" si="2"/>
        <v/>
      </c>
      <c r="G124" s="5" t="str">
        <f t="shared" si="3"/>
        <v/>
      </c>
      <c r="H124" s="11"/>
      <c r="I124" s="10"/>
      <c r="J124" s="39"/>
    </row>
    <row r="125" spans="2:10" ht="20.100000000000001" customHeight="1" x14ac:dyDescent="0.25">
      <c r="B125" s="4"/>
      <c r="C125" s="8"/>
      <c r="D125" s="8"/>
      <c r="E125" s="4" t="str">
        <f>IFERROR(VLOOKUP(C125,Tabela2[#All],2,FALSE),"")</f>
        <v/>
      </c>
      <c r="F125" s="5" t="str">
        <f t="shared" si="2"/>
        <v/>
      </c>
      <c r="G125" s="5" t="str">
        <f t="shared" si="3"/>
        <v/>
      </c>
      <c r="H125" s="11"/>
      <c r="I125" s="10"/>
      <c r="J125" s="39"/>
    </row>
    <row r="126" spans="2:10" ht="20.100000000000001" customHeight="1" x14ac:dyDescent="0.25">
      <c r="B126" s="4"/>
      <c r="C126" s="8"/>
      <c r="D126" s="8"/>
      <c r="E126" s="4" t="str">
        <f>IFERROR(VLOOKUP(C126,Tabela2[#All],2,FALSE),"")</f>
        <v/>
      </c>
      <c r="F126" s="5" t="str">
        <f t="shared" si="2"/>
        <v/>
      </c>
      <c r="G126" s="5" t="str">
        <f t="shared" si="3"/>
        <v/>
      </c>
      <c r="H126" s="11"/>
      <c r="I126" s="10"/>
      <c r="J126" s="39"/>
    </row>
    <row r="127" spans="2:10" ht="20.100000000000001" customHeight="1" x14ac:dyDescent="0.25">
      <c r="B127" s="4"/>
      <c r="C127" s="8"/>
      <c r="D127" s="8"/>
      <c r="E127" s="4" t="str">
        <f>IFERROR(VLOOKUP(C127,Tabela2[#All],2,FALSE),"")</f>
        <v/>
      </c>
      <c r="F127" s="5" t="str">
        <f t="shared" si="2"/>
        <v/>
      </c>
      <c r="G127" s="5" t="str">
        <f t="shared" si="3"/>
        <v/>
      </c>
      <c r="H127" s="11"/>
      <c r="I127" s="10"/>
      <c r="J127" s="39"/>
    </row>
    <row r="128" spans="2:10" ht="20.100000000000001" customHeight="1" x14ac:dyDescent="0.25">
      <c r="B128" s="4"/>
      <c r="C128" s="8"/>
      <c r="D128" s="8"/>
      <c r="E128" s="4" t="str">
        <f>IFERROR(VLOOKUP(C128,Tabela2[#All],2,FALSE),"")</f>
        <v/>
      </c>
      <c r="F128" s="5" t="str">
        <f t="shared" si="2"/>
        <v/>
      </c>
      <c r="G128" s="5" t="str">
        <f t="shared" si="3"/>
        <v/>
      </c>
      <c r="H128" s="11"/>
      <c r="I128" s="10"/>
      <c r="J128" s="39"/>
    </row>
    <row r="129" spans="2:10" ht="20.100000000000001" customHeight="1" x14ac:dyDescent="0.25">
      <c r="B129" s="4"/>
      <c r="C129" s="8"/>
      <c r="D129" s="8"/>
      <c r="E129" s="4" t="str">
        <f>IFERROR(VLOOKUP(C129,Tabela2[#All],2,FALSE),"")</f>
        <v/>
      </c>
      <c r="F129" s="5" t="str">
        <f t="shared" si="2"/>
        <v/>
      </c>
      <c r="G129" s="5" t="str">
        <f t="shared" si="3"/>
        <v/>
      </c>
      <c r="H129" s="11"/>
      <c r="I129" s="10"/>
      <c r="J129" s="39"/>
    </row>
    <row r="130" spans="2:10" ht="20.100000000000001" customHeight="1" x14ac:dyDescent="0.25">
      <c r="B130" s="4"/>
      <c r="C130" s="8"/>
      <c r="D130" s="8"/>
      <c r="E130" s="4" t="str">
        <f>IFERROR(VLOOKUP(C130,Tabela2[#All],2,FALSE),"")</f>
        <v/>
      </c>
      <c r="F130" s="5" t="str">
        <f t="shared" si="2"/>
        <v/>
      </c>
      <c r="G130" s="5" t="str">
        <f t="shared" si="3"/>
        <v/>
      </c>
      <c r="H130" s="11"/>
      <c r="I130" s="10"/>
      <c r="J130" s="39"/>
    </row>
    <row r="131" spans="2:10" ht="20.100000000000001" customHeight="1" x14ac:dyDescent="0.25">
      <c r="B131" s="4"/>
      <c r="C131" s="8"/>
      <c r="D131" s="8"/>
      <c r="E131" s="4" t="str">
        <f>IFERROR(VLOOKUP(C131,Tabela2[#All],2,FALSE),"")</f>
        <v/>
      </c>
      <c r="F131" s="5" t="str">
        <f t="shared" si="2"/>
        <v/>
      </c>
      <c r="G131" s="5" t="str">
        <f t="shared" si="3"/>
        <v/>
      </c>
      <c r="H131" s="11"/>
      <c r="I131" s="10"/>
      <c r="J131" s="39"/>
    </row>
    <row r="132" spans="2:10" ht="20.100000000000001" customHeight="1" x14ac:dyDescent="0.25">
      <c r="B132" s="4"/>
      <c r="C132" s="8"/>
      <c r="D132" s="8"/>
      <c r="E132" s="4" t="str">
        <f>IFERROR(VLOOKUP(C132,Tabela2[#All],2,FALSE),"")</f>
        <v/>
      </c>
      <c r="F132" s="5" t="str">
        <f t="shared" ref="F132:F195" si="4">IFERROR(VLOOKUP(D132,$K$4:$L$11,2,FALSE),"")</f>
        <v/>
      </c>
      <c r="G132" s="5" t="str">
        <f t="shared" ref="G132:G195" si="5">IFERROR(VLOOKUP(D132,$K$4:$M$11,3,FALSE),"")</f>
        <v/>
      </c>
      <c r="H132" s="11"/>
      <c r="I132" s="10"/>
      <c r="J132" s="39"/>
    </row>
    <row r="133" spans="2:10" ht="20.100000000000001" customHeight="1" x14ac:dyDescent="0.25">
      <c r="B133" s="4"/>
      <c r="C133" s="8"/>
      <c r="D133" s="8"/>
      <c r="E133" s="4" t="str">
        <f>IFERROR(VLOOKUP(C133,Tabela2[#All],2,FALSE),"")</f>
        <v/>
      </c>
      <c r="F133" s="5" t="str">
        <f t="shared" si="4"/>
        <v/>
      </c>
      <c r="G133" s="5" t="str">
        <f t="shared" si="5"/>
        <v/>
      </c>
      <c r="H133" s="11"/>
      <c r="I133" s="10"/>
      <c r="J133" s="39"/>
    </row>
    <row r="134" spans="2:10" ht="20.100000000000001" customHeight="1" x14ac:dyDescent="0.25">
      <c r="B134" s="4"/>
      <c r="C134" s="8"/>
      <c r="D134" s="8"/>
      <c r="E134" s="4" t="str">
        <f>IFERROR(VLOOKUP(C134,Tabela2[#All],2,FALSE),"")</f>
        <v/>
      </c>
      <c r="F134" s="5" t="str">
        <f t="shared" si="4"/>
        <v/>
      </c>
      <c r="G134" s="5" t="str">
        <f t="shared" si="5"/>
        <v/>
      </c>
      <c r="H134" s="11"/>
      <c r="I134" s="10"/>
      <c r="J134" s="39"/>
    </row>
    <row r="135" spans="2:10" ht="20.100000000000001" customHeight="1" x14ac:dyDescent="0.25">
      <c r="B135" s="4"/>
      <c r="C135" s="8"/>
      <c r="D135" s="8"/>
      <c r="E135" s="4" t="str">
        <f>IFERROR(VLOOKUP(C135,Tabela2[#All],2,FALSE),"")</f>
        <v/>
      </c>
      <c r="F135" s="5" t="str">
        <f t="shared" si="4"/>
        <v/>
      </c>
      <c r="G135" s="5" t="str">
        <f t="shared" si="5"/>
        <v/>
      </c>
      <c r="H135" s="11"/>
      <c r="I135" s="10"/>
      <c r="J135" s="39"/>
    </row>
    <row r="136" spans="2:10" ht="20.100000000000001" customHeight="1" x14ac:dyDescent="0.25">
      <c r="B136" s="4"/>
      <c r="C136" s="8"/>
      <c r="D136" s="8"/>
      <c r="E136" s="4" t="str">
        <f>IFERROR(VLOOKUP(C136,Tabela2[#All],2,FALSE),"")</f>
        <v/>
      </c>
      <c r="F136" s="5" t="str">
        <f t="shared" si="4"/>
        <v/>
      </c>
      <c r="G136" s="5" t="str">
        <f t="shared" si="5"/>
        <v/>
      </c>
      <c r="H136" s="11"/>
      <c r="I136" s="10"/>
      <c r="J136" s="39"/>
    </row>
    <row r="137" spans="2:10" ht="20.100000000000001" customHeight="1" x14ac:dyDescent="0.25">
      <c r="B137" s="4"/>
      <c r="C137" s="8"/>
      <c r="D137" s="8"/>
      <c r="E137" s="4" t="str">
        <f>IFERROR(VLOOKUP(C137,Tabela2[#All],2,FALSE),"")</f>
        <v/>
      </c>
      <c r="F137" s="5" t="str">
        <f t="shared" si="4"/>
        <v/>
      </c>
      <c r="G137" s="5" t="str">
        <f t="shared" si="5"/>
        <v/>
      </c>
      <c r="H137" s="11"/>
      <c r="I137" s="10"/>
      <c r="J137" s="39"/>
    </row>
    <row r="138" spans="2:10" ht="20.100000000000001" customHeight="1" x14ac:dyDescent="0.25">
      <c r="B138" s="4"/>
      <c r="C138" s="8"/>
      <c r="D138" s="8"/>
      <c r="E138" s="4" t="str">
        <f>IFERROR(VLOOKUP(C138,Tabela2[#All],2,FALSE),"")</f>
        <v/>
      </c>
      <c r="F138" s="5" t="str">
        <f t="shared" si="4"/>
        <v/>
      </c>
      <c r="G138" s="5" t="str">
        <f t="shared" si="5"/>
        <v/>
      </c>
      <c r="H138" s="11"/>
      <c r="I138" s="10"/>
      <c r="J138" s="39"/>
    </row>
    <row r="139" spans="2:10" ht="20.100000000000001" customHeight="1" x14ac:dyDescent="0.25">
      <c r="B139" s="4"/>
      <c r="C139" s="8"/>
      <c r="D139" s="8"/>
      <c r="E139" s="4" t="str">
        <f>IFERROR(VLOOKUP(C139,Tabela2[#All],2,FALSE),"")</f>
        <v/>
      </c>
      <c r="F139" s="5" t="str">
        <f t="shared" si="4"/>
        <v/>
      </c>
      <c r="G139" s="5" t="str">
        <f t="shared" si="5"/>
        <v/>
      </c>
      <c r="H139" s="11"/>
      <c r="I139" s="10"/>
      <c r="J139" s="39"/>
    </row>
    <row r="140" spans="2:10" ht="20.100000000000001" customHeight="1" x14ac:dyDescent="0.25">
      <c r="B140" s="4"/>
      <c r="C140" s="8"/>
      <c r="D140" s="8"/>
      <c r="E140" s="4" t="str">
        <f>IFERROR(VLOOKUP(C140,Tabela2[#All],2,FALSE),"")</f>
        <v/>
      </c>
      <c r="F140" s="5" t="str">
        <f t="shared" si="4"/>
        <v/>
      </c>
      <c r="G140" s="5" t="str">
        <f t="shared" si="5"/>
        <v/>
      </c>
      <c r="H140" s="11"/>
      <c r="I140" s="10"/>
      <c r="J140" s="39"/>
    </row>
    <row r="141" spans="2:10" ht="20.100000000000001" customHeight="1" x14ac:dyDescent="0.25">
      <c r="B141" s="4"/>
      <c r="C141" s="8"/>
      <c r="D141" s="8"/>
      <c r="E141" s="4" t="str">
        <f>IFERROR(VLOOKUP(C141,Tabela2[#All],2,FALSE),"")</f>
        <v/>
      </c>
      <c r="F141" s="5" t="str">
        <f t="shared" si="4"/>
        <v/>
      </c>
      <c r="G141" s="5" t="str">
        <f t="shared" si="5"/>
        <v/>
      </c>
      <c r="H141" s="11"/>
      <c r="I141" s="10"/>
      <c r="J141" s="39"/>
    </row>
    <row r="142" spans="2:10" ht="20.100000000000001" customHeight="1" x14ac:dyDescent="0.25">
      <c r="B142" s="4"/>
      <c r="C142" s="8"/>
      <c r="D142" s="8"/>
      <c r="E142" s="4" t="str">
        <f>IFERROR(VLOOKUP(C142,Tabela2[#All],2,FALSE),"")</f>
        <v/>
      </c>
      <c r="F142" s="5" t="str">
        <f t="shared" si="4"/>
        <v/>
      </c>
      <c r="G142" s="5" t="str">
        <f t="shared" si="5"/>
        <v/>
      </c>
      <c r="H142" s="11"/>
      <c r="I142" s="10"/>
      <c r="J142" s="39"/>
    </row>
    <row r="143" spans="2:10" ht="20.100000000000001" customHeight="1" x14ac:dyDescent="0.25">
      <c r="B143" s="4"/>
      <c r="C143" s="8"/>
      <c r="D143" s="8"/>
      <c r="E143" s="4" t="str">
        <f>IFERROR(VLOOKUP(C143,Tabela2[#All],2,FALSE),"")</f>
        <v/>
      </c>
      <c r="F143" s="5" t="str">
        <f t="shared" si="4"/>
        <v/>
      </c>
      <c r="G143" s="5" t="str">
        <f t="shared" si="5"/>
        <v/>
      </c>
      <c r="H143" s="11"/>
      <c r="I143" s="10"/>
      <c r="J143" s="39"/>
    </row>
    <row r="144" spans="2:10" ht="20.100000000000001" customHeight="1" x14ac:dyDescent="0.25">
      <c r="B144" s="4"/>
      <c r="C144" s="8"/>
      <c r="D144" s="8"/>
      <c r="E144" s="4" t="str">
        <f>IFERROR(VLOOKUP(C144,Tabela2[#All],2,FALSE),"")</f>
        <v/>
      </c>
      <c r="F144" s="5" t="str">
        <f t="shared" si="4"/>
        <v/>
      </c>
      <c r="G144" s="5" t="str">
        <f t="shared" si="5"/>
        <v/>
      </c>
      <c r="H144" s="11"/>
      <c r="I144" s="10"/>
      <c r="J144" s="39"/>
    </row>
    <row r="145" spans="2:10" ht="20.100000000000001" customHeight="1" x14ac:dyDescent="0.25">
      <c r="B145" s="4"/>
      <c r="C145" s="8"/>
      <c r="D145" s="8"/>
      <c r="E145" s="4" t="str">
        <f>IFERROR(VLOOKUP(C145,Tabela2[#All],2,FALSE),"")</f>
        <v/>
      </c>
      <c r="F145" s="5" t="str">
        <f t="shared" si="4"/>
        <v/>
      </c>
      <c r="G145" s="5" t="str">
        <f t="shared" si="5"/>
        <v/>
      </c>
      <c r="H145" s="11"/>
      <c r="I145" s="10"/>
      <c r="J145" s="39"/>
    </row>
    <row r="146" spans="2:10" ht="20.100000000000001" customHeight="1" x14ac:dyDescent="0.25">
      <c r="B146" s="4"/>
      <c r="C146" s="8"/>
      <c r="D146" s="8"/>
      <c r="E146" s="4" t="str">
        <f>IFERROR(VLOOKUP(C146,Tabela2[#All],2,FALSE),"")</f>
        <v/>
      </c>
      <c r="F146" s="5" t="str">
        <f t="shared" si="4"/>
        <v/>
      </c>
      <c r="G146" s="5" t="str">
        <f t="shared" si="5"/>
        <v/>
      </c>
      <c r="H146" s="11"/>
      <c r="I146" s="10"/>
      <c r="J146" s="39"/>
    </row>
    <row r="147" spans="2:10" ht="20.100000000000001" customHeight="1" x14ac:dyDescent="0.25">
      <c r="B147" s="4"/>
      <c r="C147" s="8"/>
      <c r="D147" s="8"/>
      <c r="E147" s="4" t="str">
        <f>IFERROR(VLOOKUP(C147,Tabela2[#All],2,FALSE),"")</f>
        <v/>
      </c>
      <c r="F147" s="5" t="str">
        <f t="shared" si="4"/>
        <v/>
      </c>
      <c r="G147" s="5" t="str">
        <f t="shared" si="5"/>
        <v/>
      </c>
      <c r="H147" s="11"/>
      <c r="I147" s="10"/>
      <c r="J147" s="39"/>
    </row>
    <row r="148" spans="2:10" ht="20.100000000000001" customHeight="1" x14ac:dyDescent="0.25">
      <c r="B148" s="4"/>
      <c r="C148" s="8"/>
      <c r="D148" s="8"/>
      <c r="E148" s="4" t="str">
        <f>IFERROR(VLOOKUP(C148,Tabela2[#All],2,FALSE),"")</f>
        <v/>
      </c>
      <c r="F148" s="5" t="str">
        <f t="shared" si="4"/>
        <v/>
      </c>
      <c r="G148" s="5" t="str">
        <f t="shared" si="5"/>
        <v/>
      </c>
      <c r="H148" s="11"/>
      <c r="I148" s="10"/>
      <c r="J148" s="39"/>
    </row>
    <row r="149" spans="2:10" ht="20.100000000000001" customHeight="1" x14ac:dyDescent="0.25">
      <c r="B149" s="4"/>
      <c r="C149" s="8"/>
      <c r="D149" s="8"/>
      <c r="E149" s="4" t="str">
        <f>IFERROR(VLOOKUP(C149,Tabela2[#All],2,FALSE),"")</f>
        <v/>
      </c>
      <c r="F149" s="5" t="str">
        <f t="shared" si="4"/>
        <v/>
      </c>
      <c r="G149" s="5" t="str">
        <f t="shared" si="5"/>
        <v/>
      </c>
      <c r="H149" s="11"/>
      <c r="I149" s="10"/>
      <c r="J149" s="39"/>
    </row>
    <row r="150" spans="2:10" ht="20.100000000000001" customHeight="1" x14ac:dyDescent="0.25">
      <c r="B150" s="4"/>
      <c r="C150" s="8"/>
      <c r="D150" s="8"/>
      <c r="E150" s="4" t="str">
        <f>IFERROR(VLOOKUP(C150,Tabela2[#All],2,FALSE),"")</f>
        <v/>
      </c>
      <c r="F150" s="5" t="str">
        <f t="shared" si="4"/>
        <v/>
      </c>
      <c r="G150" s="5" t="str">
        <f t="shared" si="5"/>
        <v/>
      </c>
      <c r="H150" s="11"/>
      <c r="I150" s="10"/>
      <c r="J150" s="39"/>
    </row>
    <row r="151" spans="2:10" ht="20.100000000000001" customHeight="1" x14ac:dyDescent="0.25">
      <c r="B151" s="4"/>
      <c r="C151" s="8"/>
      <c r="D151" s="8"/>
      <c r="E151" s="4" t="str">
        <f>IFERROR(VLOOKUP(C151,Tabela2[#All],2,FALSE),"")</f>
        <v/>
      </c>
      <c r="F151" s="5" t="str">
        <f t="shared" si="4"/>
        <v/>
      </c>
      <c r="G151" s="5" t="str">
        <f t="shared" si="5"/>
        <v/>
      </c>
      <c r="H151" s="11"/>
      <c r="I151" s="10"/>
      <c r="J151" s="39"/>
    </row>
    <row r="152" spans="2:10" ht="20.100000000000001" customHeight="1" x14ac:dyDescent="0.25">
      <c r="B152" s="4"/>
      <c r="C152" s="8"/>
      <c r="D152" s="8"/>
      <c r="E152" s="4" t="str">
        <f>IFERROR(VLOOKUP(C152,Tabela2[#All],2,FALSE),"")</f>
        <v/>
      </c>
      <c r="F152" s="5" t="str">
        <f t="shared" si="4"/>
        <v/>
      </c>
      <c r="G152" s="5" t="str">
        <f t="shared" si="5"/>
        <v/>
      </c>
      <c r="H152" s="11"/>
      <c r="I152" s="10"/>
      <c r="J152" s="39"/>
    </row>
    <row r="153" spans="2:10" ht="20.100000000000001" customHeight="1" x14ac:dyDescent="0.25">
      <c r="B153" s="4"/>
      <c r="C153" s="8"/>
      <c r="D153" s="8"/>
      <c r="E153" s="4" t="str">
        <f>IFERROR(VLOOKUP(C153,Tabela2[#All],2,FALSE),"")</f>
        <v/>
      </c>
      <c r="F153" s="5" t="str">
        <f t="shared" si="4"/>
        <v/>
      </c>
      <c r="G153" s="5" t="str">
        <f t="shared" si="5"/>
        <v/>
      </c>
      <c r="H153" s="11"/>
      <c r="I153" s="10"/>
      <c r="J153" s="39"/>
    </row>
    <row r="154" spans="2:10" ht="20.100000000000001" customHeight="1" x14ac:dyDescent="0.25">
      <c r="B154" s="4"/>
      <c r="C154" s="8"/>
      <c r="D154" s="8"/>
      <c r="E154" s="4" t="str">
        <f>IFERROR(VLOOKUP(C154,Tabela2[#All],2,FALSE),"")</f>
        <v/>
      </c>
      <c r="F154" s="5" t="str">
        <f t="shared" si="4"/>
        <v/>
      </c>
      <c r="G154" s="5" t="str">
        <f t="shared" si="5"/>
        <v/>
      </c>
      <c r="H154" s="11"/>
      <c r="I154" s="10"/>
      <c r="J154" s="39"/>
    </row>
    <row r="155" spans="2:10" ht="20.100000000000001" customHeight="1" x14ac:dyDescent="0.25">
      <c r="B155" s="4"/>
      <c r="C155" s="8"/>
      <c r="D155" s="8"/>
      <c r="E155" s="4" t="str">
        <f>IFERROR(VLOOKUP(C155,Tabela2[#All],2,FALSE),"")</f>
        <v/>
      </c>
      <c r="F155" s="5" t="str">
        <f t="shared" si="4"/>
        <v/>
      </c>
      <c r="G155" s="5" t="str">
        <f t="shared" si="5"/>
        <v/>
      </c>
      <c r="H155" s="11"/>
      <c r="I155" s="10"/>
      <c r="J155" s="39"/>
    </row>
    <row r="156" spans="2:10" ht="20.100000000000001" customHeight="1" x14ac:dyDescent="0.25">
      <c r="B156" s="4"/>
      <c r="C156" s="8"/>
      <c r="D156" s="8"/>
      <c r="E156" s="4" t="str">
        <f>IFERROR(VLOOKUP(C156,Tabela2[#All],2,FALSE),"")</f>
        <v/>
      </c>
      <c r="F156" s="5" t="str">
        <f t="shared" si="4"/>
        <v/>
      </c>
      <c r="G156" s="5" t="str">
        <f t="shared" si="5"/>
        <v/>
      </c>
      <c r="H156" s="11"/>
      <c r="I156" s="10"/>
      <c r="J156" s="39"/>
    </row>
    <row r="157" spans="2:10" ht="20.100000000000001" customHeight="1" x14ac:dyDescent="0.25">
      <c r="B157" s="4"/>
      <c r="C157" s="8"/>
      <c r="D157" s="8"/>
      <c r="E157" s="4" t="str">
        <f>IFERROR(VLOOKUP(C157,Tabela2[#All],2,FALSE),"")</f>
        <v/>
      </c>
      <c r="F157" s="5" t="str">
        <f t="shared" si="4"/>
        <v/>
      </c>
      <c r="G157" s="5" t="str">
        <f t="shared" si="5"/>
        <v/>
      </c>
      <c r="H157" s="11"/>
      <c r="I157" s="10"/>
      <c r="J157" s="39"/>
    </row>
    <row r="158" spans="2:10" ht="20.100000000000001" customHeight="1" x14ac:dyDescent="0.25">
      <c r="B158" s="4"/>
      <c r="C158" s="8"/>
      <c r="D158" s="8"/>
      <c r="E158" s="4" t="str">
        <f>IFERROR(VLOOKUP(C158,Tabela2[#All],2,FALSE),"")</f>
        <v/>
      </c>
      <c r="F158" s="5" t="str">
        <f t="shared" si="4"/>
        <v/>
      </c>
      <c r="G158" s="5" t="str">
        <f t="shared" si="5"/>
        <v/>
      </c>
      <c r="H158" s="11"/>
      <c r="I158" s="10"/>
      <c r="J158" s="39"/>
    </row>
    <row r="159" spans="2:10" ht="20.100000000000001" customHeight="1" x14ac:dyDescent="0.25">
      <c r="B159" s="4"/>
      <c r="C159" s="8"/>
      <c r="D159" s="8"/>
      <c r="E159" s="4" t="str">
        <f>IFERROR(VLOOKUP(C159,Tabela2[#All],2,FALSE),"")</f>
        <v/>
      </c>
      <c r="F159" s="5" t="str">
        <f t="shared" si="4"/>
        <v/>
      </c>
      <c r="G159" s="5" t="str">
        <f t="shared" si="5"/>
        <v/>
      </c>
      <c r="H159" s="11"/>
      <c r="I159" s="10"/>
      <c r="J159" s="39"/>
    </row>
    <row r="160" spans="2:10" ht="20.100000000000001" customHeight="1" x14ac:dyDescent="0.25">
      <c r="B160" s="4"/>
      <c r="C160" s="8"/>
      <c r="D160" s="8"/>
      <c r="E160" s="4" t="str">
        <f>IFERROR(VLOOKUP(C160,Tabela2[#All],2,FALSE),"")</f>
        <v/>
      </c>
      <c r="F160" s="5" t="str">
        <f t="shared" si="4"/>
        <v/>
      </c>
      <c r="G160" s="5" t="str">
        <f t="shared" si="5"/>
        <v/>
      </c>
      <c r="H160" s="11"/>
      <c r="I160" s="10"/>
      <c r="J160" s="39"/>
    </row>
    <row r="161" spans="2:10" ht="20.100000000000001" customHeight="1" x14ac:dyDescent="0.25">
      <c r="B161" s="4"/>
      <c r="C161" s="8"/>
      <c r="D161" s="8"/>
      <c r="E161" s="4" t="str">
        <f>IFERROR(VLOOKUP(C161,Tabela2[#All],2,FALSE),"")</f>
        <v/>
      </c>
      <c r="F161" s="5" t="str">
        <f t="shared" si="4"/>
        <v/>
      </c>
      <c r="G161" s="5" t="str">
        <f t="shared" si="5"/>
        <v/>
      </c>
      <c r="H161" s="11"/>
      <c r="I161" s="10"/>
      <c r="J161" s="39"/>
    </row>
    <row r="162" spans="2:10" ht="20.100000000000001" customHeight="1" x14ac:dyDescent="0.25">
      <c r="B162" s="4"/>
      <c r="C162" s="8"/>
      <c r="D162" s="8"/>
      <c r="E162" s="4" t="str">
        <f>IFERROR(VLOOKUP(C162,Tabela2[#All],2,FALSE),"")</f>
        <v/>
      </c>
      <c r="F162" s="5" t="str">
        <f t="shared" si="4"/>
        <v/>
      </c>
      <c r="G162" s="5" t="str">
        <f t="shared" si="5"/>
        <v/>
      </c>
      <c r="H162" s="11"/>
      <c r="I162" s="10"/>
      <c r="J162" s="39"/>
    </row>
    <row r="163" spans="2:10" ht="20.100000000000001" customHeight="1" x14ac:dyDescent="0.25">
      <c r="B163" s="4"/>
      <c r="C163" s="8"/>
      <c r="D163" s="8"/>
      <c r="E163" s="4" t="str">
        <f>IFERROR(VLOOKUP(C163,Tabela2[#All],2,FALSE),"")</f>
        <v/>
      </c>
      <c r="F163" s="5" t="str">
        <f t="shared" si="4"/>
        <v/>
      </c>
      <c r="G163" s="5" t="str">
        <f t="shared" si="5"/>
        <v/>
      </c>
      <c r="H163" s="11"/>
      <c r="I163" s="10"/>
      <c r="J163" s="39"/>
    </row>
    <row r="164" spans="2:10" ht="20.100000000000001" customHeight="1" x14ac:dyDescent="0.25">
      <c r="B164" s="4"/>
      <c r="C164" s="8"/>
      <c r="D164" s="8"/>
      <c r="E164" s="4" t="str">
        <f>IFERROR(VLOOKUP(C164,Tabela2[#All],2,FALSE),"")</f>
        <v/>
      </c>
      <c r="F164" s="5" t="str">
        <f t="shared" si="4"/>
        <v/>
      </c>
      <c r="G164" s="5" t="str">
        <f t="shared" si="5"/>
        <v/>
      </c>
      <c r="H164" s="11"/>
      <c r="I164" s="10"/>
      <c r="J164" s="39"/>
    </row>
    <row r="165" spans="2:10" ht="20.100000000000001" customHeight="1" x14ac:dyDescent="0.25">
      <c r="B165" s="4"/>
      <c r="C165" s="8"/>
      <c r="D165" s="8"/>
      <c r="E165" s="4" t="str">
        <f>IFERROR(VLOOKUP(C165,Tabela2[#All],2,FALSE),"")</f>
        <v/>
      </c>
      <c r="F165" s="5" t="str">
        <f t="shared" si="4"/>
        <v/>
      </c>
      <c r="G165" s="5" t="str">
        <f t="shared" si="5"/>
        <v/>
      </c>
      <c r="H165" s="11"/>
      <c r="I165" s="10"/>
      <c r="J165" s="39"/>
    </row>
    <row r="166" spans="2:10" ht="20.100000000000001" customHeight="1" x14ac:dyDescent="0.25">
      <c r="B166" s="4"/>
      <c r="C166" s="8"/>
      <c r="D166" s="8"/>
      <c r="E166" s="4" t="str">
        <f>IFERROR(VLOOKUP(C166,Tabela2[#All],2,FALSE),"")</f>
        <v/>
      </c>
      <c r="F166" s="5" t="str">
        <f t="shared" si="4"/>
        <v/>
      </c>
      <c r="G166" s="5" t="str">
        <f t="shared" si="5"/>
        <v/>
      </c>
      <c r="H166" s="11"/>
      <c r="I166" s="10"/>
      <c r="J166" s="39"/>
    </row>
    <row r="167" spans="2:10" ht="20.100000000000001" customHeight="1" x14ac:dyDescent="0.25">
      <c r="B167" s="4"/>
      <c r="C167" s="8"/>
      <c r="D167" s="8"/>
      <c r="E167" s="4" t="str">
        <f>IFERROR(VLOOKUP(C167,Tabela2[#All],2,FALSE),"")</f>
        <v/>
      </c>
      <c r="F167" s="5" t="str">
        <f t="shared" si="4"/>
        <v/>
      </c>
      <c r="G167" s="5" t="str">
        <f t="shared" si="5"/>
        <v/>
      </c>
      <c r="H167" s="11"/>
      <c r="I167" s="10"/>
      <c r="J167" s="39"/>
    </row>
    <row r="168" spans="2:10" ht="20.100000000000001" customHeight="1" x14ac:dyDescent="0.25">
      <c r="B168" s="4"/>
      <c r="C168" s="8"/>
      <c r="D168" s="8"/>
      <c r="E168" s="4" t="str">
        <f>IFERROR(VLOOKUP(C168,Tabela2[#All],2,FALSE),"")</f>
        <v/>
      </c>
      <c r="F168" s="5" t="str">
        <f t="shared" si="4"/>
        <v/>
      </c>
      <c r="G168" s="5" t="str">
        <f t="shared" si="5"/>
        <v/>
      </c>
      <c r="H168" s="11"/>
      <c r="I168" s="10"/>
      <c r="J168" s="39"/>
    </row>
    <row r="169" spans="2:10" ht="20.100000000000001" customHeight="1" x14ac:dyDescent="0.25">
      <c r="B169" s="4"/>
      <c r="C169" s="8"/>
      <c r="D169" s="8"/>
      <c r="E169" s="4" t="str">
        <f>IFERROR(VLOOKUP(C169,Tabela2[#All],2,FALSE),"")</f>
        <v/>
      </c>
      <c r="F169" s="5" t="str">
        <f t="shared" si="4"/>
        <v/>
      </c>
      <c r="G169" s="5" t="str">
        <f t="shared" si="5"/>
        <v/>
      </c>
      <c r="H169" s="11"/>
      <c r="I169" s="10"/>
      <c r="J169" s="39"/>
    </row>
    <row r="170" spans="2:10" ht="20.100000000000001" customHeight="1" x14ac:dyDescent="0.25">
      <c r="B170" s="4"/>
      <c r="C170" s="8"/>
      <c r="D170" s="8"/>
      <c r="E170" s="4" t="str">
        <f>IFERROR(VLOOKUP(C170,Tabela2[#All],2,FALSE),"")</f>
        <v/>
      </c>
      <c r="F170" s="5" t="str">
        <f t="shared" si="4"/>
        <v/>
      </c>
      <c r="G170" s="5" t="str">
        <f t="shared" si="5"/>
        <v/>
      </c>
      <c r="H170" s="11"/>
      <c r="I170" s="10"/>
      <c r="J170" s="39"/>
    </row>
    <row r="171" spans="2:10" ht="20.100000000000001" customHeight="1" x14ac:dyDescent="0.25">
      <c r="B171" s="4"/>
      <c r="C171" s="8"/>
      <c r="D171" s="8"/>
      <c r="E171" s="4" t="str">
        <f>IFERROR(VLOOKUP(C171,Tabela2[#All],2,FALSE),"")</f>
        <v/>
      </c>
      <c r="F171" s="5" t="str">
        <f t="shared" si="4"/>
        <v/>
      </c>
      <c r="G171" s="5" t="str">
        <f t="shared" si="5"/>
        <v/>
      </c>
      <c r="H171" s="11"/>
      <c r="I171" s="10"/>
      <c r="J171" s="39"/>
    </row>
    <row r="172" spans="2:10" ht="20.100000000000001" customHeight="1" x14ac:dyDescent="0.25">
      <c r="B172" s="4"/>
      <c r="C172" s="8"/>
      <c r="D172" s="8"/>
      <c r="E172" s="4" t="str">
        <f>IFERROR(VLOOKUP(C172,Tabela2[#All],2,FALSE),"")</f>
        <v/>
      </c>
      <c r="F172" s="5" t="str">
        <f t="shared" si="4"/>
        <v/>
      </c>
      <c r="G172" s="5" t="str">
        <f t="shared" si="5"/>
        <v/>
      </c>
      <c r="H172" s="11"/>
      <c r="I172" s="10"/>
      <c r="J172" s="39"/>
    </row>
    <row r="173" spans="2:10" ht="20.100000000000001" customHeight="1" x14ac:dyDescent="0.25">
      <c r="B173" s="4"/>
      <c r="C173" s="8"/>
      <c r="D173" s="8"/>
      <c r="E173" s="4" t="str">
        <f>IFERROR(VLOOKUP(C173,Tabela2[#All],2,FALSE),"")</f>
        <v/>
      </c>
      <c r="F173" s="5" t="str">
        <f t="shared" si="4"/>
        <v/>
      </c>
      <c r="G173" s="5" t="str">
        <f t="shared" si="5"/>
        <v/>
      </c>
      <c r="H173" s="11"/>
      <c r="I173" s="10"/>
      <c r="J173" s="39"/>
    </row>
    <row r="174" spans="2:10" ht="20.100000000000001" customHeight="1" x14ac:dyDescent="0.25">
      <c r="B174" s="4"/>
      <c r="C174" s="8"/>
      <c r="D174" s="8"/>
      <c r="E174" s="4" t="str">
        <f>IFERROR(VLOOKUP(C174,Tabela2[#All],2,FALSE),"")</f>
        <v/>
      </c>
      <c r="F174" s="5" t="str">
        <f t="shared" si="4"/>
        <v/>
      </c>
      <c r="G174" s="5" t="str">
        <f t="shared" si="5"/>
        <v/>
      </c>
      <c r="H174" s="11"/>
      <c r="I174" s="10"/>
      <c r="J174" s="39"/>
    </row>
    <row r="175" spans="2:10" ht="20.100000000000001" customHeight="1" x14ac:dyDescent="0.25">
      <c r="B175" s="4"/>
      <c r="C175" s="8"/>
      <c r="D175" s="8"/>
      <c r="E175" s="4" t="str">
        <f>IFERROR(VLOOKUP(C175,Tabela2[#All],2,FALSE),"")</f>
        <v/>
      </c>
      <c r="F175" s="5" t="str">
        <f t="shared" si="4"/>
        <v/>
      </c>
      <c r="G175" s="5" t="str">
        <f t="shared" si="5"/>
        <v/>
      </c>
      <c r="H175" s="11"/>
      <c r="I175" s="10"/>
      <c r="J175" s="39"/>
    </row>
    <row r="176" spans="2:10" ht="20.100000000000001" customHeight="1" x14ac:dyDescent="0.25">
      <c r="B176" s="4"/>
      <c r="C176" s="8"/>
      <c r="D176" s="8"/>
      <c r="E176" s="4" t="str">
        <f>IFERROR(VLOOKUP(C176,Tabela2[#All],2,FALSE),"")</f>
        <v/>
      </c>
      <c r="F176" s="5" t="str">
        <f t="shared" si="4"/>
        <v/>
      </c>
      <c r="G176" s="5" t="str">
        <f t="shared" si="5"/>
        <v/>
      </c>
      <c r="H176" s="11"/>
      <c r="I176" s="10"/>
      <c r="J176" s="39"/>
    </row>
    <row r="177" spans="2:10" ht="20.100000000000001" customHeight="1" x14ac:dyDescent="0.25">
      <c r="B177" s="4"/>
      <c r="C177" s="8"/>
      <c r="D177" s="8"/>
      <c r="E177" s="4" t="str">
        <f>IFERROR(VLOOKUP(C177,Tabela2[#All],2,FALSE),"")</f>
        <v/>
      </c>
      <c r="F177" s="5" t="str">
        <f t="shared" si="4"/>
        <v/>
      </c>
      <c r="G177" s="5" t="str">
        <f t="shared" si="5"/>
        <v/>
      </c>
      <c r="H177" s="11"/>
      <c r="I177" s="10"/>
      <c r="J177" s="39"/>
    </row>
    <row r="178" spans="2:10" ht="20.100000000000001" customHeight="1" x14ac:dyDescent="0.25">
      <c r="B178" s="4"/>
      <c r="C178" s="8"/>
      <c r="D178" s="8"/>
      <c r="E178" s="4" t="str">
        <f>IFERROR(VLOOKUP(C178,Tabela2[#All],2,FALSE),"")</f>
        <v/>
      </c>
      <c r="F178" s="5" t="str">
        <f t="shared" si="4"/>
        <v/>
      </c>
      <c r="G178" s="5" t="str">
        <f t="shared" si="5"/>
        <v/>
      </c>
      <c r="H178" s="11"/>
      <c r="I178" s="10"/>
      <c r="J178" s="39"/>
    </row>
    <row r="179" spans="2:10" ht="20.100000000000001" customHeight="1" x14ac:dyDescent="0.25">
      <c r="B179" s="4"/>
      <c r="C179" s="8"/>
      <c r="D179" s="8"/>
      <c r="E179" s="4" t="str">
        <f>IFERROR(VLOOKUP(C179,Tabela2[#All],2,FALSE),"")</f>
        <v/>
      </c>
      <c r="F179" s="5" t="str">
        <f t="shared" si="4"/>
        <v/>
      </c>
      <c r="G179" s="5" t="str">
        <f t="shared" si="5"/>
        <v/>
      </c>
      <c r="H179" s="11"/>
      <c r="I179" s="10"/>
      <c r="J179" s="39"/>
    </row>
    <row r="180" spans="2:10" ht="20.100000000000001" customHeight="1" x14ac:dyDescent="0.25">
      <c r="B180" s="4"/>
      <c r="C180" s="8"/>
      <c r="D180" s="8"/>
      <c r="E180" s="4" t="str">
        <f>IFERROR(VLOOKUP(C180,Tabela2[#All],2,FALSE),"")</f>
        <v/>
      </c>
      <c r="F180" s="5" t="str">
        <f t="shared" si="4"/>
        <v/>
      </c>
      <c r="G180" s="5" t="str">
        <f t="shared" si="5"/>
        <v/>
      </c>
      <c r="H180" s="11"/>
      <c r="I180" s="10"/>
      <c r="J180" s="39"/>
    </row>
    <row r="181" spans="2:10" ht="20.100000000000001" customHeight="1" x14ac:dyDescent="0.25">
      <c r="B181" s="4"/>
      <c r="C181" s="8"/>
      <c r="D181" s="8"/>
      <c r="E181" s="4" t="str">
        <f>IFERROR(VLOOKUP(C181,Tabela2[#All],2,FALSE),"")</f>
        <v/>
      </c>
      <c r="F181" s="5" t="str">
        <f t="shared" si="4"/>
        <v/>
      </c>
      <c r="G181" s="5" t="str">
        <f t="shared" si="5"/>
        <v/>
      </c>
      <c r="H181" s="11"/>
      <c r="I181" s="10"/>
      <c r="J181" s="39"/>
    </row>
    <row r="182" spans="2:10" ht="20.100000000000001" customHeight="1" x14ac:dyDescent="0.25">
      <c r="B182" s="4"/>
      <c r="C182" s="8"/>
      <c r="D182" s="8"/>
      <c r="E182" s="4" t="str">
        <f>IFERROR(VLOOKUP(C182,Tabela2[#All],2,FALSE),"")</f>
        <v/>
      </c>
      <c r="F182" s="5" t="str">
        <f t="shared" si="4"/>
        <v/>
      </c>
      <c r="G182" s="5" t="str">
        <f t="shared" si="5"/>
        <v/>
      </c>
      <c r="H182" s="11"/>
      <c r="I182" s="10"/>
      <c r="J182" s="39"/>
    </row>
    <row r="183" spans="2:10" ht="20.100000000000001" customHeight="1" x14ac:dyDescent="0.25">
      <c r="B183" s="4"/>
      <c r="C183" s="8"/>
      <c r="D183" s="8"/>
      <c r="E183" s="4" t="str">
        <f>IFERROR(VLOOKUP(C183,Tabela2[#All],2,FALSE),"")</f>
        <v/>
      </c>
      <c r="F183" s="5" t="str">
        <f t="shared" si="4"/>
        <v/>
      </c>
      <c r="G183" s="5" t="str">
        <f t="shared" si="5"/>
        <v/>
      </c>
      <c r="H183" s="11"/>
      <c r="I183" s="10"/>
      <c r="J183" s="39"/>
    </row>
    <row r="184" spans="2:10" ht="20.100000000000001" customHeight="1" x14ac:dyDescent="0.25">
      <c r="B184" s="4"/>
      <c r="C184" s="8"/>
      <c r="D184" s="8"/>
      <c r="E184" s="4" t="str">
        <f>IFERROR(VLOOKUP(C184,Tabela2[#All],2,FALSE),"")</f>
        <v/>
      </c>
      <c r="F184" s="5" t="str">
        <f t="shared" si="4"/>
        <v/>
      </c>
      <c r="G184" s="5" t="str">
        <f t="shared" si="5"/>
        <v/>
      </c>
      <c r="H184" s="11"/>
      <c r="I184" s="10"/>
      <c r="J184" s="39"/>
    </row>
    <row r="185" spans="2:10" ht="20.100000000000001" customHeight="1" x14ac:dyDescent="0.25">
      <c r="B185" s="4"/>
      <c r="C185" s="8"/>
      <c r="D185" s="8"/>
      <c r="E185" s="4" t="str">
        <f>IFERROR(VLOOKUP(C185,Tabela2[#All],2,FALSE),"")</f>
        <v/>
      </c>
      <c r="F185" s="5" t="str">
        <f t="shared" si="4"/>
        <v/>
      </c>
      <c r="G185" s="5" t="str">
        <f t="shared" si="5"/>
        <v/>
      </c>
      <c r="H185" s="11"/>
      <c r="I185" s="10"/>
      <c r="J185" s="39"/>
    </row>
    <row r="186" spans="2:10" ht="20.100000000000001" customHeight="1" x14ac:dyDescent="0.25">
      <c r="B186" s="4"/>
      <c r="C186" s="8"/>
      <c r="D186" s="8"/>
      <c r="E186" s="4" t="str">
        <f>IFERROR(VLOOKUP(C186,Tabela2[#All],2,FALSE),"")</f>
        <v/>
      </c>
      <c r="F186" s="5" t="str">
        <f t="shared" si="4"/>
        <v/>
      </c>
      <c r="G186" s="5" t="str">
        <f t="shared" si="5"/>
        <v/>
      </c>
      <c r="H186" s="11"/>
      <c r="I186" s="10"/>
      <c r="J186" s="39"/>
    </row>
    <row r="187" spans="2:10" ht="20.100000000000001" customHeight="1" x14ac:dyDescent="0.25">
      <c r="B187" s="4"/>
      <c r="C187" s="8"/>
      <c r="D187" s="8"/>
      <c r="E187" s="4" t="str">
        <f>IFERROR(VLOOKUP(C187,Tabela2[#All],2,FALSE),"")</f>
        <v/>
      </c>
      <c r="F187" s="5" t="str">
        <f t="shared" si="4"/>
        <v/>
      </c>
      <c r="G187" s="5" t="str">
        <f t="shared" si="5"/>
        <v/>
      </c>
      <c r="H187" s="11"/>
      <c r="I187" s="10"/>
      <c r="J187" s="39"/>
    </row>
    <row r="188" spans="2:10" ht="20.100000000000001" customHeight="1" x14ac:dyDescent="0.25">
      <c r="B188" s="4"/>
      <c r="C188" s="8"/>
      <c r="D188" s="8"/>
      <c r="E188" s="4" t="str">
        <f>IFERROR(VLOOKUP(C188,Tabela2[#All],2,FALSE),"")</f>
        <v/>
      </c>
      <c r="F188" s="5" t="str">
        <f t="shared" si="4"/>
        <v/>
      </c>
      <c r="G188" s="5" t="str">
        <f t="shared" si="5"/>
        <v/>
      </c>
      <c r="H188" s="11"/>
      <c r="I188" s="10"/>
      <c r="J188" s="39"/>
    </row>
    <row r="189" spans="2:10" ht="20.100000000000001" customHeight="1" x14ac:dyDescent="0.25">
      <c r="B189" s="4"/>
      <c r="C189" s="8"/>
      <c r="D189" s="8"/>
      <c r="E189" s="4" t="str">
        <f>IFERROR(VLOOKUP(C189,Tabela2[#All],2,FALSE),"")</f>
        <v/>
      </c>
      <c r="F189" s="5" t="str">
        <f t="shared" si="4"/>
        <v/>
      </c>
      <c r="G189" s="5" t="str">
        <f t="shared" si="5"/>
        <v/>
      </c>
      <c r="H189" s="11"/>
      <c r="I189" s="10"/>
      <c r="J189" s="39"/>
    </row>
    <row r="190" spans="2:10" ht="20.100000000000001" customHeight="1" x14ac:dyDescent="0.25">
      <c r="B190" s="4"/>
      <c r="C190" s="8"/>
      <c r="D190" s="8"/>
      <c r="E190" s="4" t="str">
        <f>IFERROR(VLOOKUP(C190,Tabela2[#All],2,FALSE),"")</f>
        <v/>
      </c>
      <c r="F190" s="5" t="str">
        <f t="shared" si="4"/>
        <v/>
      </c>
      <c r="G190" s="5" t="str">
        <f t="shared" si="5"/>
        <v/>
      </c>
      <c r="H190" s="11"/>
      <c r="I190" s="10"/>
      <c r="J190" s="39"/>
    </row>
    <row r="191" spans="2:10" ht="20.100000000000001" customHeight="1" x14ac:dyDescent="0.25">
      <c r="B191" s="4"/>
      <c r="C191" s="8"/>
      <c r="D191" s="8"/>
      <c r="E191" s="4" t="str">
        <f>IFERROR(VLOOKUP(C191,Tabela2[#All],2,FALSE),"")</f>
        <v/>
      </c>
      <c r="F191" s="5" t="str">
        <f t="shared" si="4"/>
        <v/>
      </c>
      <c r="G191" s="5" t="str">
        <f t="shared" si="5"/>
        <v/>
      </c>
      <c r="H191" s="11"/>
      <c r="I191" s="10"/>
      <c r="J191" s="39"/>
    </row>
    <row r="192" spans="2:10" ht="20.100000000000001" customHeight="1" x14ac:dyDescent="0.25">
      <c r="B192" s="4"/>
      <c r="C192" s="8"/>
      <c r="D192" s="8"/>
      <c r="E192" s="4" t="str">
        <f>IFERROR(VLOOKUP(C192,Tabela2[#All],2,FALSE),"")</f>
        <v/>
      </c>
      <c r="F192" s="5" t="str">
        <f t="shared" si="4"/>
        <v/>
      </c>
      <c r="G192" s="5" t="str">
        <f t="shared" si="5"/>
        <v/>
      </c>
      <c r="H192" s="11"/>
      <c r="I192" s="10"/>
      <c r="J192" s="39"/>
    </row>
    <row r="193" spans="2:10" ht="20.100000000000001" customHeight="1" x14ac:dyDescent="0.25">
      <c r="B193" s="4"/>
      <c r="C193" s="8"/>
      <c r="D193" s="8"/>
      <c r="E193" s="4" t="str">
        <f>IFERROR(VLOOKUP(C193,Tabela2[#All],2,FALSE),"")</f>
        <v/>
      </c>
      <c r="F193" s="5" t="str">
        <f t="shared" si="4"/>
        <v/>
      </c>
      <c r="G193" s="5" t="str">
        <f t="shared" si="5"/>
        <v/>
      </c>
      <c r="H193" s="11"/>
      <c r="I193" s="10"/>
      <c r="J193" s="39"/>
    </row>
    <row r="194" spans="2:10" ht="20.100000000000001" customHeight="1" x14ac:dyDescent="0.25">
      <c r="B194" s="4"/>
      <c r="C194" s="8"/>
      <c r="D194" s="8"/>
      <c r="E194" s="4" t="str">
        <f>IFERROR(VLOOKUP(C194,Tabela2[#All],2,FALSE),"")</f>
        <v/>
      </c>
      <c r="F194" s="5" t="str">
        <f t="shared" si="4"/>
        <v/>
      </c>
      <c r="G194" s="5" t="str">
        <f t="shared" si="5"/>
        <v/>
      </c>
      <c r="H194" s="11"/>
      <c r="I194" s="10"/>
      <c r="J194" s="39"/>
    </row>
    <row r="195" spans="2:10" ht="20.100000000000001" customHeight="1" x14ac:dyDescent="0.25">
      <c r="B195" s="4"/>
      <c r="C195" s="8"/>
      <c r="D195" s="8"/>
      <c r="E195" s="4" t="str">
        <f>IFERROR(VLOOKUP(C195,Tabela2[#All],2,FALSE),"")</f>
        <v/>
      </c>
      <c r="F195" s="5" t="str">
        <f t="shared" si="4"/>
        <v/>
      </c>
      <c r="G195" s="5" t="str">
        <f t="shared" si="5"/>
        <v/>
      </c>
      <c r="H195" s="11"/>
      <c r="I195" s="10"/>
      <c r="J195" s="39"/>
    </row>
    <row r="196" spans="2:10" ht="20.100000000000001" customHeight="1" x14ac:dyDescent="0.25">
      <c r="B196" s="4"/>
      <c r="C196" s="8"/>
      <c r="D196" s="8"/>
      <c r="E196" s="4" t="str">
        <f>IFERROR(VLOOKUP(C196,Tabela2[#All],2,FALSE),"")</f>
        <v/>
      </c>
      <c r="F196" s="5" t="str">
        <f t="shared" ref="F196:F218" si="6">IFERROR(VLOOKUP(D196,$K$4:$L$11,2,FALSE),"")</f>
        <v/>
      </c>
      <c r="G196" s="5" t="str">
        <f t="shared" ref="G196:G218" si="7">IFERROR(VLOOKUP(D196,$K$4:$M$11,3,FALSE),"")</f>
        <v/>
      </c>
      <c r="H196" s="11"/>
      <c r="I196" s="10"/>
      <c r="J196" s="39"/>
    </row>
    <row r="197" spans="2:10" ht="20.100000000000001" customHeight="1" x14ac:dyDescent="0.25">
      <c r="B197" s="4"/>
      <c r="C197" s="8"/>
      <c r="D197" s="8"/>
      <c r="E197" s="4" t="str">
        <f>IFERROR(VLOOKUP(C197,Tabela2[#All],2,FALSE),"")</f>
        <v/>
      </c>
      <c r="F197" s="5" t="str">
        <f t="shared" si="6"/>
        <v/>
      </c>
      <c r="G197" s="5" t="str">
        <f t="shared" si="7"/>
        <v/>
      </c>
      <c r="H197" s="11"/>
      <c r="I197" s="10"/>
      <c r="J197" s="39"/>
    </row>
    <row r="198" spans="2:10" ht="20.100000000000001" customHeight="1" x14ac:dyDescent="0.25">
      <c r="B198" s="4"/>
      <c r="C198" s="8"/>
      <c r="D198" s="8"/>
      <c r="E198" s="4" t="str">
        <f>IFERROR(VLOOKUP(C198,Tabela2[#All],2,FALSE),"")</f>
        <v/>
      </c>
      <c r="F198" s="5" t="str">
        <f t="shared" si="6"/>
        <v/>
      </c>
      <c r="G198" s="5" t="str">
        <f t="shared" si="7"/>
        <v/>
      </c>
      <c r="H198" s="11"/>
      <c r="I198" s="10"/>
      <c r="J198" s="39"/>
    </row>
    <row r="199" spans="2:10" ht="20.100000000000001" customHeight="1" x14ac:dyDescent="0.25">
      <c r="B199" s="4"/>
      <c r="C199" s="8"/>
      <c r="D199" s="8"/>
      <c r="E199" s="4" t="str">
        <f>IFERROR(VLOOKUP(C199,Tabela2[#All],2,FALSE),"")</f>
        <v/>
      </c>
      <c r="F199" s="5" t="str">
        <f t="shared" si="6"/>
        <v/>
      </c>
      <c r="G199" s="5" t="str">
        <f t="shared" si="7"/>
        <v/>
      </c>
      <c r="H199" s="11"/>
      <c r="I199" s="10"/>
      <c r="J199" s="39"/>
    </row>
    <row r="200" spans="2:10" ht="20.100000000000001" customHeight="1" x14ac:dyDescent="0.25">
      <c r="B200" s="4"/>
      <c r="C200" s="8"/>
      <c r="D200" s="8"/>
      <c r="E200" s="4" t="str">
        <f>IFERROR(VLOOKUP(C200,Tabela2[#All],2,FALSE),"")</f>
        <v/>
      </c>
      <c r="F200" s="5" t="str">
        <f t="shared" si="6"/>
        <v/>
      </c>
      <c r="G200" s="5" t="str">
        <f t="shared" si="7"/>
        <v/>
      </c>
      <c r="H200" s="11"/>
      <c r="I200" s="10"/>
      <c r="J200" s="39"/>
    </row>
    <row r="201" spans="2:10" ht="20.100000000000001" customHeight="1" x14ac:dyDescent="0.25">
      <c r="B201" s="4"/>
      <c r="C201" s="8"/>
      <c r="D201" s="8"/>
      <c r="E201" s="4" t="str">
        <f>IFERROR(VLOOKUP(C201,Tabela2[#All],2,FALSE),"")</f>
        <v/>
      </c>
      <c r="F201" s="5" t="str">
        <f t="shared" si="6"/>
        <v/>
      </c>
      <c r="G201" s="5" t="str">
        <f t="shared" si="7"/>
        <v/>
      </c>
      <c r="H201" s="11"/>
      <c r="I201" s="10"/>
      <c r="J201" s="39"/>
    </row>
    <row r="202" spans="2:10" ht="20.100000000000001" customHeight="1" x14ac:dyDescent="0.25">
      <c r="B202" s="4"/>
      <c r="C202" s="8"/>
      <c r="D202" s="8"/>
      <c r="E202" s="4" t="str">
        <f>IFERROR(VLOOKUP(C202,Tabela2[#All],2,FALSE),"")</f>
        <v/>
      </c>
      <c r="F202" s="5" t="str">
        <f t="shared" si="6"/>
        <v/>
      </c>
      <c r="G202" s="5" t="str">
        <f t="shared" si="7"/>
        <v/>
      </c>
      <c r="H202" s="12"/>
      <c r="I202" s="10"/>
      <c r="J202" s="39"/>
    </row>
    <row r="203" spans="2:10" ht="20.100000000000001" customHeight="1" x14ac:dyDescent="0.25">
      <c r="B203" s="4"/>
      <c r="C203" s="8"/>
      <c r="D203" s="8"/>
      <c r="E203" s="4" t="str">
        <f>IFERROR(VLOOKUP(C203,Tabela2[#All],2,FALSE),"")</f>
        <v/>
      </c>
      <c r="F203" s="5" t="str">
        <f t="shared" si="6"/>
        <v/>
      </c>
      <c r="G203" s="5" t="str">
        <f t="shared" si="7"/>
        <v/>
      </c>
      <c r="H203" s="12"/>
      <c r="I203" s="10"/>
      <c r="J203" s="39"/>
    </row>
    <row r="204" spans="2:10" ht="20.100000000000001" customHeight="1" x14ac:dyDescent="0.25">
      <c r="B204" s="4"/>
      <c r="C204" s="8"/>
      <c r="D204" s="8"/>
      <c r="E204" s="4" t="str">
        <f>IFERROR(VLOOKUP(C204,Tabela2[#All],2,FALSE),"")</f>
        <v/>
      </c>
      <c r="F204" s="5" t="str">
        <f t="shared" si="6"/>
        <v/>
      </c>
      <c r="G204" s="5" t="str">
        <f t="shared" si="7"/>
        <v/>
      </c>
      <c r="H204" s="12"/>
      <c r="I204" s="10"/>
      <c r="J204" s="39"/>
    </row>
    <row r="205" spans="2:10" ht="20.100000000000001" customHeight="1" x14ac:dyDescent="0.25">
      <c r="B205" s="4"/>
      <c r="C205" s="8"/>
      <c r="D205" s="8"/>
      <c r="E205" s="4" t="str">
        <f>IFERROR(VLOOKUP(C205,Tabela2[#All],2,FALSE),"")</f>
        <v/>
      </c>
      <c r="F205" s="5" t="str">
        <f t="shared" si="6"/>
        <v/>
      </c>
      <c r="G205" s="5" t="str">
        <f t="shared" si="7"/>
        <v/>
      </c>
      <c r="H205" s="12"/>
      <c r="I205" s="10"/>
      <c r="J205" s="39"/>
    </row>
    <row r="206" spans="2:10" ht="20.100000000000001" customHeight="1" x14ac:dyDescent="0.25">
      <c r="B206" s="4"/>
      <c r="C206" s="8"/>
      <c r="D206" s="8"/>
      <c r="E206" s="4" t="str">
        <f>IFERROR(VLOOKUP(C206,Tabela2[#All],2,FALSE),"")</f>
        <v/>
      </c>
      <c r="F206" s="5" t="str">
        <f t="shared" si="6"/>
        <v/>
      </c>
      <c r="G206" s="5" t="str">
        <f t="shared" si="7"/>
        <v/>
      </c>
      <c r="H206" s="12"/>
      <c r="I206" s="10"/>
      <c r="J206" s="39"/>
    </row>
    <row r="207" spans="2:10" ht="20.100000000000001" customHeight="1" x14ac:dyDescent="0.25">
      <c r="B207" s="4"/>
      <c r="C207" s="8"/>
      <c r="D207" s="8"/>
      <c r="E207" s="4" t="str">
        <f>IFERROR(VLOOKUP(C207,Tabela2[#All],2,FALSE),"")</f>
        <v/>
      </c>
      <c r="F207" s="5" t="str">
        <f t="shared" si="6"/>
        <v/>
      </c>
      <c r="G207" s="5" t="str">
        <f t="shared" si="7"/>
        <v/>
      </c>
      <c r="H207" s="12"/>
      <c r="I207" s="10"/>
      <c r="J207" s="39"/>
    </row>
    <row r="208" spans="2:10" ht="20.100000000000001" customHeight="1" x14ac:dyDescent="0.25">
      <c r="B208" s="4"/>
      <c r="C208" s="8"/>
      <c r="D208" s="8"/>
      <c r="E208" s="4" t="str">
        <f>IFERROR(VLOOKUP(C208,Tabela2[#All],2,FALSE),"")</f>
        <v/>
      </c>
      <c r="F208" s="5" t="str">
        <f t="shared" si="6"/>
        <v/>
      </c>
      <c r="G208" s="5" t="str">
        <f t="shared" si="7"/>
        <v/>
      </c>
      <c r="H208" s="12"/>
      <c r="I208" s="10"/>
      <c r="J208" s="39"/>
    </row>
    <row r="209" spans="2:10" ht="20.100000000000001" customHeight="1" x14ac:dyDescent="0.25">
      <c r="B209" s="4"/>
      <c r="C209" s="8"/>
      <c r="D209" s="8"/>
      <c r="E209" s="4" t="str">
        <f>IFERROR(VLOOKUP(C209,Tabela2[#All],2,FALSE),"")</f>
        <v/>
      </c>
      <c r="F209" s="5" t="str">
        <f t="shared" si="6"/>
        <v/>
      </c>
      <c r="G209" s="5" t="str">
        <f t="shared" si="7"/>
        <v/>
      </c>
      <c r="H209" s="12"/>
      <c r="I209" s="10"/>
      <c r="J209" s="39"/>
    </row>
    <row r="210" spans="2:10" ht="20.100000000000001" customHeight="1" x14ac:dyDescent="0.25">
      <c r="B210" s="4"/>
      <c r="C210" s="8"/>
      <c r="D210" s="8"/>
      <c r="E210" s="4" t="str">
        <f>IFERROR(VLOOKUP(C210,Tabela2[#All],2,FALSE),"")</f>
        <v/>
      </c>
      <c r="F210" s="5" t="str">
        <f t="shared" si="6"/>
        <v/>
      </c>
      <c r="G210" s="5" t="str">
        <f t="shared" si="7"/>
        <v/>
      </c>
      <c r="H210" s="12"/>
      <c r="I210" s="10"/>
      <c r="J210" s="39"/>
    </row>
    <row r="211" spans="2:10" ht="20.100000000000001" customHeight="1" x14ac:dyDescent="0.25">
      <c r="B211" s="4"/>
      <c r="C211" s="8"/>
      <c r="D211" s="8"/>
      <c r="E211" s="4" t="str">
        <f>IFERROR(VLOOKUP(C211,Tabela2[#All],2,FALSE),"")</f>
        <v/>
      </c>
      <c r="F211" s="5" t="str">
        <f t="shared" si="6"/>
        <v/>
      </c>
      <c r="G211" s="5" t="str">
        <f t="shared" si="7"/>
        <v/>
      </c>
      <c r="H211" s="12"/>
      <c r="I211" s="10"/>
      <c r="J211" s="39"/>
    </row>
    <row r="212" spans="2:10" ht="20.100000000000001" customHeight="1" x14ac:dyDescent="0.25">
      <c r="B212" s="4"/>
      <c r="C212" s="8"/>
      <c r="D212" s="8"/>
      <c r="E212" s="4" t="str">
        <f>IFERROR(VLOOKUP(C212,Tabela2[#All],2,FALSE),"")</f>
        <v/>
      </c>
      <c r="F212" s="5" t="str">
        <f t="shared" si="6"/>
        <v/>
      </c>
      <c r="G212" s="5" t="str">
        <f t="shared" si="7"/>
        <v/>
      </c>
      <c r="H212" s="12"/>
      <c r="I212" s="10"/>
      <c r="J212" s="39"/>
    </row>
    <row r="213" spans="2:10" ht="20.100000000000001" customHeight="1" x14ac:dyDescent="0.25">
      <c r="B213" s="4"/>
      <c r="C213" s="8"/>
      <c r="D213" s="8"/>
      <c r="E213" s="4" t="str">
        <f>IFERROR(VLOOKUP(C213,Tabela2[#All],2,FALSE),"")</f>
        <v/>
      </c>
      <c r="F213" s="5" t="str">
        <f t="shared" si="6"/>
        <v/>
      </c>
      <c r="G213" s="5" t="str">
        <f t="shared" si="7"/>
        <v/>
      </c>
      <c r="H213" s="12"/>
      <c r="I213" s="10"/>
      <c r="J213" s="39"/>
    </row>
    <row r="214" spans="2:10" ht="20.100000000000001" customHeight="1" x14ac:dyDescent="0.25">
      <c r="B214" s="4"/>
      <c r="C214" s="8"/>
      <c r="D214" s="8"/>
      <c r="E214" s="4" t="str">
        <f>IFERROR(VLOOKUP(C214,Tabela2[#All],2,FALSE),"")</f>
        <v/>
      </c>
      <c r="F214" s="5" t="str">
        <f t="shared" si="6"/>
        <v/>
      </c>
      <c r="G214" s="5" t="str">
        <f t="shared" si="7"/>
        <v/>
      </c>
      <c r="H214" s="12"/>
      <c r="I214" s="10"/>
      <c r="J214" s="39"/>
    </row>
    <row r="215" spans="2:10" ht="20.100000000000001" customHeight="1" x14ac:dyDescent="0.25">
      <c r="B215" s="4"/>
      <c r="C215" s="8"/>
      <c r="D215" s="8"/>
      <c r="E215" s="4" t="str">
        <f>IFERROR(VLOOKUP(C215,Tabela2[#All],2,FALSE),"")</f>
        <v/>
      </c>
      <c r="F215" s="5" t="str">
        <f t="shared" si="6"/>
        <v/>
      </c>
      <c r="G215" s="5" t="str">
        <f t="shared" si="7"/>
        <v/>
      </c>
      <c r="H215" s="12"/>
      <c r="I215" s="10"/>
      <c r="J215" s="39"/>
    </row>
    <row r="216" spans="2:10" ht="20.100000000000001" customHeight="1" x14ac:dyDescent="0.25">
      <c r="B216" s="4"/>
      <c r="C216" s="8"/>
      <c r="D216" s="8"/>
      <c r="E216" s="4" t="str">
        <f>IFERROR(VLOOKUP(C216,Tabela2[#All],2,FALSE),"")</f>
        <v/>
      </c>
      <c r="F216" s="5" t="str">
        <f t="shared" si="6"/>
        <v/>
      </c>
      <c r="G216" s="5" t="str">
        <f t="shared" si="7"/>
        <v/>
      </c>
      <c r="H216" s="12"/>
      <c r="I216" s="10"/>
      <c r="J216" s="39"/>
    </row>
    <row r="217" spans="2:10" ht="20.100000000000001" customHeight="1" x14ac:dyDescent="0.25">
      <c r="B217" s="4"/>
      <c r="C217" s="8"/>
      <c r="D217" s="8"/>
      <c r="E217" s="4" t="str">
        <f>IFERROR(VLOOKUP(C217,Tabela2[#All],2,FALSE),"")</f>
        <v/>
      </c>
      <c r="F217" s="5" t="str">
        <f t="shared" si="6"/>
        <v/>
      </c>
      <c r="G217" s="5" t="str">
        <f t="shared" si="7"/>
        <v/>
      </c>
      <c r="H217" s="12"/>
      <c r="I217" s="10"/>
      <c r="J217" s="39"/>
    </row>
    <row r="218" spans="2:10" ht="20.100000000000001" customHeight="1" x14ac:dyDescent="0.25">
      <c r="B218" s="4"/>
      <c r="C218" s="8"/>
      <c r="D218" s="8"/>
      <c r="E218" s="4" t="str">
        <f>IFERROR(VLOOKUP(C218,Tabela2[#All],2,FALSE),"")</f>
        <v/>
      </c>
      <c r="F218" s="5" t="str">
        <f t="shared" si="6"/>
        <v/>
      </c>
      <c r="G218" s="5" t="str">
        <f t="shared" si="7"/>
        <v/>
      </c>
      <c r="H218" s="12"/>
      <c r="I218" s="10"/>
      <c r="J218" s="39"/>
    </row>
  </sheetData>
  <autoFilter ref="B2:I3" xr:uid="{83514D1E-E1DD-4546-97C6-E4AFDFA92B80}"/>
  <mergeCells count="10">
    <mergeCell ref="J2:J3"/>
    <mergeCell ref="B1:J1"/>
    <mergeCell ref="B2:B3"/>
    <mergeCell ref="H2:H3"/>
    <mergeCell ref="I2:I3"/>
    <mergeCell ref="C2:C3"/>
    <mergeCell ref="G2:G3"/>
    <mergeCell ref="D2:D3"/>
    <mergeCell ref="E2:E3"/>
    <mergeCell ref="F2:F3"/>
  </mergeCells>
  <conditionalFormatting sqref="B1:B1048576">
    <cfRule type="duplicateValues" dxfId="19" priority="1"/>
  </conditionalFormatting>
  <dataValidations xWindow="1060" yWindow="341" count="8">
    <dataValidation type="custom" allowBlank="1" showInputMessage="1" showErrorMessage="1" errorTitle="ALERTA" error="VOLUME DE ÓLEO MAIOR QUE O VOLUME MÁXIMO DO CONTENTOR" promptTitle="VOLUME DE ÓLEO" prompt="ENTRE COM VOLUME DE ÓLEO ARMAZENADO NO CONTENTOR" sqref="H4:H57" xr:uid="{2629A0DB-9631-4DF4-A086-C71CFED83311}">
      <formula1>((H4:H218)&lt;=1000)</formula1>
    </dataValidation>
    <dataValidation type="custom" allowBlank="1" showInputMessage="1" showErrorMessage="1" errorTitle="ALERTA" error="VOLUME DE ÓLEO MAIOR QUE O VOLUME MÁXIMO DO CONTENTOR" promptTitle="VOLUME DE ÓLEO" prompt="ENTRE COM VOLUME DE ÓLEO ARMAZENADO NO CONTENTOR" sqref="H58:H218" xr:uid="{DB6D913D-FE7F-47E4-9D18-81CCEB9DC6D2}">
      <formula1>((H58:H273)&lt;=1000)</formula1>
    </dataValidation>
    <dataValidation type="list" allowBlank="1" showInputMessage="1" showErrorMessage="1" errorTitle="ALERTA" error="VISCOSIDADE INFORMADA NÃO CORRESPONDE AOS TIPOS DE ÓLEOS TRATADOS" promptTitle="VISCOSIDADE DA AMOSTRA" prompt="ENTRE COM O VALOR DA VISCOSIDADE" sqref="C4:C1048576" xr:uid="{4FBFDD2D-0494-4185-9802-84311095D54B}">
      <formula1>$N$5:$N$10</formula1>
    </dataValidation>
    <dataValidation type="list" allowBlank="1" showInputMessage="1" showErrorMessage="1" errorTitle="ALERTA" error="CÓDIGO DA ÁREA INVÁLIDO" promptTitle="CÓDIGO DA ÁREA" prompt="ENTRE COM O CÓDIGO DA ÁREA" sqref="D4:D1048576" xr:uid="{A432E76F-00C5-411C-B09B-B1361AAB0256}">
      <formula1>$K$5:$K$11</formula1>
    </dataValidation>
    <dataValidation type="custom" allowBlank="1" showInputMessage="1" showErrorMessage="1" errorTitle="ALERTA" error="VALOR DA VISCOSIDADE FORA DOS PARÂMETROS DE TRATAMENTO" promptTitle="VISCOSIDADE" prompt="ENTRE COM O RESULTADO DA VISCOSIDADE DA AMOSTRA" sqref="I1048575:I1048576" xr:uid="{F322BD5E-D933-4548-B137-0C3D7694095A}">
      <formula1>((I1048571:I1048576)&lt;=420)</formula1>
    </dataValidation>
    <dataValidation type="custom" allowBlank="1" showInputMessage="1" showErrorMessage="1" errorTitle="ALERTA" error="VALOR DA VISCOSIDADE FORA DOS PARÂMETROS DE TRATAMENTO" promptTitle="VISCOSIDADE" prompt="ENTRE COM O RESULTADO DA VISCOSIDADE DA AMOSTRA" sqref="I213:I1048574" xr:uid="{3DF34BD9-0E0F-40EA-B922-436381BD134C}">
      <formula1>((I209:I213)&lt;=420)</formula1>
    </dataValidation>
    <dataValidation type="custom" allowBlank="1" showInputMessage="1" showErrorMessage="1" errorTitle="ALERTA" error="VALOR DA VISCOSIDADE FORA DOS PARÂMETROS DE TRATAMENTO" promptTitle="VISCOSIDADE" prompt="ENTRE COM O RESULTADO DA VISCOSIDADE DA AMOSTRA" sqref="I4:I57" xr:uid="{799F91E7-8ECB-417B-B23E-9E9C38FD2275}">
      <formula1>((I4:I218)&lt;=420)</formula1>
    </dataValidation>
    <dataValidation type="custom" allowBlank="1" showInputMessage="1" showErrorMessage="1" errorTitle="ALERTA" error="VALOR DA VISCOSIDADE FORA DOS PARÂMETROS DE TRATAMENTO" promptTitle="VISCOSIDADE" prompt="ENTRE COM O RESULTADO DA VISCOSIDADE DA AMOSTRA" sqref="I58:I212" xr:uid="{338120AB-250E-4DC0-9D52-66F2338FD561}">
      <formula1>((I58:I273)&lt;=420)</formula1>
    </dataValidation>
  </dataValidations>
  <pageMargins left="0.51181102362204722" right="0.51181102362204722" top="0.78740157480314965" bottom="0.78740157480314965" header="0.31496062992125984" footer="0.31496062992125984"/>
  <pageSetup paperSize="9" scale="42" fitToHeight="0" orientation="portrait" horizontalDpi="4294967293" verticalDpi="4294967293" r:id="rId1"/>
  <rowBreaks count="2" manualBreakCount="2">
    <brk id="49" max="10" man="1"/>
    <brk id="96" max="10" man="1"/>
  </row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64822-3F2C-49D9-A2C4-9873448DAD8E}">
  <sheetPr>
    <pageSetUpPr fitToPage="1"/>
  </sheetPr>
  <dimension ref="B1:Q218"/>
  <sheetViews>
    <sheetView zoomScale="70" zoomScaleNormal="70" workbookViewId="0">
      <pane ySplit="3" topLeftCell="A4" activePane="bottomLeft" state="frozen"/>
      <selection activeCell="B1" sqref="B1"/>
      <selection pane="bottomLeft" activeCell="B4" sqref="B4:C5"/>
    </sheetView>
  </sheetViews>
  <sheetFormatPr defaultRowHeight="15.75" x14ac:dyDescent="0.25"/>
  <cols>
    <col min="1" max="1" width="2.5703125" customWidth="1"/>
    <col min="2" max="2" width="17.140625" style="7" customWidth="1"/>
    <col min="3" max="3" width="17.140625" style="1" customWidth="1"/>
    <col min="4" max="4" width="15.7109375" style="1" customWidth="1"/>
    <col min="5" max="5" width="30.7109375" style="3" customWidth="1"/>
    <col min="6" max="6" width="35.140625" style="3" customWidth="1"/>
    <col min="7" max="9" width="20.140625" style="3" customWidth="1"/>
    <col min="10" max="10" width="15.7109375" style="23" customWidth="1"/>
    <col min="11" max="11" width="10.7109375" style="26" customWidth="1"/>
    <col min="12" max="12" width="15.7109375" style="23" customWidth="1"/>
    <col min="13" max="13" width="10.7109375" style="26" customWidth="1"/>
    <col min="14" max="14" width="15.7109375" style="23" customWidth="1"/>
    <col min="15" max="15" width="10.7109375" style="26" customWidth="1"/>
    <col min="16" max="16" width="15.7109375" customWidth="1"/>
    <col min="17" max="17" width="29.42578125" customWidth="1"/>
    <col min="18" max="18" width="15.7109375" customWidth="1"/>
  </cols>
  <sheetData>
    <row r="1" spans="2:17" s="2" customFormat="1" ht="45.75" customHeight="1" x14ac:dyDescent="0.25">
      <c r="B1" s="31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2:17" s="2" customFormat="1" ht="30" customHeight="1" x14ac:dyDescent="0.25">
      <c r="B2" s="36" t="s">
        <v>18</v>
      </c>
      <c r="C2" s="34" t="s">
        <v>17</v>
      </c>
      <c r="D2" s="37" t="s">
        <v>2</v>
      </c>
      <c r="E2" s="37" t="s">
        <v>8</v>
      </c>
      <c r="F2" s="34" t="s">
        <v>13</v>
      </c>
      <c r="G2" s="37" t="s">
        <v>0</v>
      </c>
      <c r="H2" s="34" t="s">
        <v>38</v>
      </c>
      <c r="I2" s="34" t="s">
        <v>19</v>
      </c>
      <c r="J2" s="34" t="s">
        <v>34</v>
      </c>
      <c r="K2" s="32" t="s">
        <v>33</v>
      </c>
      <c r="L2" s="34" t="s">
        <v>35</v>
      </c>
      <c r="M2" s="32" t="s">
        <v>33</v>
      </c>
      <c r="N2" s="34" t="s">
        <v>36</v>
      </c>
      <c r="O2" s="32" t="s">
        <v>33</v>
      </c>
      <c r="P2" s="34" t="s">
        <v>37</v>
      </c>
      <c r="Q2" s="34" t="s">
        <v>39</v>
      </c>
    </row>
    <row r="3" spans="2:17" s="2" customFormat="1" ht="24.95" customHeight="1" x14ac:dyDescent="0.25">
      <c r="B3" s="36"/>
      <c r="C3" s="35"/>
      <c r="D3" s="37"/>
      <c r="E3" s="37"/>
      <c r="F3" s="35"/>
      <c r="G3" s="37"/>
      <c r="H3" s="35"/>
      <c r="I3" s="35"/>
      <c r="J3" s="35"/>
      <c r="K3" s="33"/>
      <c r="L3" s="35"/>
      <c r="M3" s="33"/>
      <c r="N3" s="35"/>
      <c r="O3" s="33"/>
      <c r="P3" s="35"/>
      <c r="Q3" s="35"/>
    </row>
    <row r="4" spans="2:17" s="2" customFormat="1" ht="20.100000000000001" customHeight="1" x14ac:dyDescent="0.25">
      <c r="B4" s="22"/>
      <c r="C4" s="17"/>
      <c r="D4" s="4" t="str">
        <f>IFERROR(VLOOKUP(C4,CONTAMOSTRA,4,FALSE),"")</f>
        <v/>
      </c>
      <c r="E4" s="5" t="str">
        <f t="shared" ref="E4:E66" si="0">IFERROR(VLOOKUP(C4,CONTAMOSTRA,5,FALSE),"")</f>
        <v/>
      </c>
      <c r="F4" s="5" t="str">
        <f t="shared" ref="F4:F66" si="1">IFERROR(VLOOKUP(C4,CONTAMOSTRA,6,FALSE),"")</f>
        <v/>
      </c>
      <c r="G4" s="18" t="str">
        <f t="shared" ref="G4:G34" si="2">IFERROR(VLOOKUP(C4,CONTAMOSTRA,7,FALSE),"")</f>
        <v/>
      </c>
      <c r="H4" s="18" t="str">
        <f t="shared" ref="H4:H15" si="3">IFERROR(G4-SUM(J4+L4+N4),"")</f>
        <v/>
      </c>
      <c r="I4" s="16" t="str">
        <f t="shared" ref="I4:I66" si="4">IFERROR(VLOOKUP(C4,CONTAMOSTRA,8,FALSE),"")</f>
        <v/>
      </c>
      <c r="J4" s="19"/>
      <c r="K4" s="25"/>
      <c r="L4" s="19"/>
      <c r="M4" s="25"/>
      <c r="N4" s="19"/>
      <c r="O4" s="25"/>
      <c r="P4" s="17" t="str">
        <f t="shared" ref="P4:P15" si="5">_xlfn.IFS(G4="","",Q4&lt;&gt;"","OBSERVAÇÃO",H4&gt;0,"DISPONÍVEL",SUM(J4+L4+N4)=G4,"OK",SUM(J4+L4+N4)&gt;G4,"ERRO")</f>
        <v/>
      </c>
      <c r="Q4" s="20"/>
    </row>
    <row r="5" spans="2:17" s="2" customFormat="1" ht="20.100000000000001" customHeight="1" x14ac:dyDescent="0.25">
      <c r="B5" s="22"/>
      <c r="C5" s="17"/>
      <c r="D5" s="4" t="str">
        <f>IFERROR(VLOOKUP(C5,CONTAMOSTRA,4,FALSE),"")</f>
        <v/>
      </c>
      <c r="E5" s="5" t="str">
        <f t="shared" si="0"/>
        <v/>
      </c>
      <c r="F5" s="5" t="str">
        <f t="shared" si="1"/>
        <v/>
      </c>
      <c r="G5" s="18" t="str">
        <f t="shared" si="2"/>
        <v/>
      </c>
      <c r="H5" s="18" t="str">
        <f t="shared" si="3"/>
        <v/>
      </c>
      <c r="I5" s="16" t="str">
        <f t="shared" si="4"/>
        <v/>
      </c>
      <c r="J5" s="19"/>
      <c r="K5" s="25"/>
      <c r="L5" s="19"/>
      <c r="M5" s="25"/>
      <c r="N5" s="19"/>
      <c r="O5" s="25"/>
      <c r="P5" s="17" t="str">
        <f t="shared" si="5"/>
        <v/>
      </c>
      <c r="Q5" s="20"/>
    </row>
    <row r="6" spans="2:17" s="2" customFormat="1" ht="20.100000000000001" customHeight="1" x14ac:dyDescent="0.25">
      <c r="B6" s="22"/>
      <c r="C6" s="17"/>
      <c r="D6" s="4" t="str">
        <f t="shared" ref="D6:D66" si="6">IFERROR(VLOOKUP(C6,CONTAMOSTRA,4,FALSE),"")</f>
        <v/>
      </c>
      <c r="E6" s="5" t="str">
        <f t="shared" si="0"/>
        <v/>
      </c>
      <c r="F6" s="5" t="str">
        <f t="shared" si="1"/>
        <v/>
      </c>
      <c r="G6" s="18" t="str">
        <f t="shared" si="2"/>
        <v/>
      </c>
      <c r="H6" s="18" t="str">
        <f t="shared" si="3"/>
        <v/>
      </c>
      <c r="I6" s="16" t="str">
        <f t="shared" si="4"/>
        <v/>
      </c>
      <c r="J6" s="19"/>
      <c r="K6" s="25"/>
      <c r="L6" s="19"/>
      <c r="M6" s="25"/>
      <c r="N6" s="19"/>
      <c r="O6" s="25"/>
      <c r="P6" s="17" t="str">
        <f t="shared" si="5"/>
        <v/>
      </c>
      <c r="Q6" s="20"/>
    </row>
    <row r="7" spans="2:17" s="2" customFormat="1" ht="20.100000000000001" customHeight="1" x14ac:dyDescent="0.25">
      <c r="B7" s="22"/>
      <c r="C7" s="17"/>
      <c r="D7" s="4" t="str">
        <f t="shared" si="6"/>
        <v/>
      </c>
      <c r="E7" s="5" t="str">
        <f t="shared" si="0"/>
        <v/>
      </c>
      <c r="F7" s="5" t="str">
        <f t="shared" si="1"/>
        <v/>
      </c>
      <c r="G7" s="18" t="str">
        <f t="shared" si="2"/>
        <v/>
      </c>
      <c r="H7" s="18" t="str">
        <f t="shared" si="3"/>
        <v/>
      </c>
      <c r="I7" s="16" t="str">
        <f t="shared" si="4"/>
        <v/>
      </c>
      <c r="J7" s="19"/>
      <c r="K7" s="25"/>
      <c r="L7" s="19"/>
      <c r="M7" s="25"/>
      <c r="N7" s="19"/>
      <c r="O7" s="25"/>
      <c r="P7" s="17" t="str">
        <f t="shared" si="5"/>
        <v/>
      </c>
      <c r="Q7" s="20"/>
    </row>
    <row r="8" spans="2:17" ht="20.100000000000001" customHeight="1" x14ac:dyDescent="0.25">
      <c r="B8" s="22"/>
      <c r="C8" s="17"/>
      <c r="D8" s="4" t="str">
        <f t="shared" si="6"/>
        <v/>
      </c>
      <c r="E8" s="5" t="str">
        <f t="shared" si="0"/>
        <v/>
      </c>
      <c r="F8" s="5" t="str">
        <f t="shared" si="1"/>
        <v/>
      </c>
      <c r="G8" s="18" t="str">
        <f t="shared" si="2"/>
        <v/>
      </c>
      <c r="H8" s="18" t="str">
        <f t="shared" si="3"/>
        <v/>
      </c>
      <c r="I8" s="16" t="str">
        <f t="shared" si="4"/>
        <v/>
      </c>
      <c r="J8" s="19"/>
      <c r="K8" s="25"/>
      <c r="L8" s="19"/>
      <c r="M8" s="25"/>
      <c r="N8" s="19"/>
      <c r="O8" s="25"/>
      <c r="P8" s="17" t="str">
        <f t="shared" si="5"/>
        <v/>
      </c>
      <c r="Q8" s="21"/>
    </row>
    <row r="9" spans="2:17" ht="20.100000000000001" customHeight="1" x14ac:dyDescent="0.25">
      <c r="B9" s="22"/>
      <c r="C9" s="17"/>
      <c r="D9" s="4" t="str">
        <f t="shared" si="6"/>
        <v/>
      </c>
      <c r="E9" s="5" t="str">
        <f t="shared" si="0"/>
        <v/>
      </c>
      <c r="F9" s="5" t="str">
        <f t="shared" si="1"/>
        <v/>
      </c>
      <c r="G9" s="18" t="str">
        <f t="shared" si="2"/>
        <v/>
      </c>
      <c r="H9" s="18" t="str">
        <f t="shared" si="3"/>
        <v/>
      </c>
      <c r="I9" s="16" t="str">
        <f t="shared" si="4"/>
        <v/>
      </c>
      <c r="J9" s="19"/>
      <c r="K9" s="25"/>
      <c r="L9" s="19"/>
      <c r="M9" s="25"/>
      <c r="N9" s="19"/>
      <c r="O9" s="25"/>
      <c r="P9" s="17" t="str">
        <f t="shared" si="5"/>
        <v/>
      </c>
      <c r="Q9" s="21"/>
    </row>
    <row r="10" spans="2:17" ht="20.100000000000001" customHeight="1" x14ac:dyDescent="0.25">
      <c r="B10" s="22"/>
      <c r="C10" s="17"/>
      <c r="D10" s="4" t="str">
        <f t="shared" si="6"/>
        <v/>
      </c>
      <c r="E10" s="5" t="str">
        <f t="shared" si="0"/>
        <v/>
      </c>
      <c r="F10" s="5" t="str">
        <f t="shared" si="1"/>
        <v/>
      </c>
      <c r="G10" s="18" t="str">
        <f t="shared" si="2"/>
        <v/>
      </c>
      <c r="H10" s="18" t="str">
        <f t="shared" si="3"/>
        <v/>
      </c>
      <c r="I10" s="16" t="str">
        <f t="shared" si="4"/>
        <v/>
      </c>
      <c r="J10" s="19"/>
      <c r="K10" s="25"/>
      <c r="L10" s="19"/>
      <c r="M10" s="25"/>
      <c r="N10" s="19"/>
      <c r="O10" s="25"/>
      <c r="P10" s="17" t="str">
        <f t="shared" si="5"/>
        <v/>
      </c>
      <c r="Q10" s="21"/>
    </row>
    <row r="11" spans="2:17" ht="20.100000000000001" customHeight="1" x14ac:dyDescent="0.25">
      <c r="B11" s="22"/>
      <c r="C11" s="17"/>
      <c r="D11" s="4" t="str">
        <f t="shared" si="6"/>
        <v/>
      </c>
      <c r="E11" s="5" t="str">
        <f t="shared" si="0"/>
        <v/>
      </c>
      <c r="F11" s="5" t="str">
        <f t="shared" si="1"/>
        <v/>
      </c>
      <c r="G11" s="18" t="str">
        <f t="shared" si="2"/>
        <v/>
      </c>
      <c r="H11" s="18" t="str">
        <f t="shared" si="3"/>
        <v/>
      </c>
      <c r="I11" s="16" t="str">
        <f t="shared" si="4"/>
        <v/>
      </c>
      <c r="J11" s="19"/>
      <c r="K11" s="25"/>
      <c r="L11" s="19"/>
      <c r="M11" s="25"/>
      <c r="N11" s="19"/>
      <c r="O11" s="25"/>
      <c r="P11" s="17" t="str">
        <f t="shared" si="5"/>
        <v/>
      </c>
      <c r="Q11" s="21"/>
    </row>
    <row r="12" spans="2:17" ht="20.100000000000001" customHeight="1" x14ac:dyDescent="0.25">
      <c r="B12" s="22"/>
      <c r="C12" s="17"/>
      <c r="D12" s="4" t="str">
        <f t="shared" si="6"/>
        <v/>
      </c>
      <c r="E12" s="5" t="str">
        <f t="shared" si="0"/>
        <v/>
      </c>
      <c r="F12" s="5" t="str">
        <f t="shared" si="1"/>
        <v/>
      </c>
      <c r="G12" s="18" t="str">
        <f t="shared" si="2"/>
        <v/>
      </c>
      <c r="H12" s="18" t="str">
        <f t="shared" si="3"/>
        <v/>
      </c>
      <c r="I12" s="16" t="str">
        <f t="shared" si="4"/>
        <v/>
      </c>
      <c r="J12" s="19"/>
      <c r="K12" s="25"/>
      <c r="L12" s="19"/>
      <c r="M12" s="25"/>
      <c r="N12" s="19"/>
      <c r="O12" s="25"/>
      <c r="P12" s="17" t="str">
        <f t="shared" si="5"/>
        <v/>
      </c>
      <c r="Q12" s="21"/>
    </row>
    <row r="13" spans="2:17" ht="20.100000000000001" customHeight="1" x14ac:dyDescent="0.25">
      <c r="B13" s="22"/>
      <c r="C13" s="17"/>
      <c r="D13" s="4" t="str">
        <f t="shared" si="6"/>
        <v/>
      </c>
      <c r="E13" s="5" t="str">
        <f t="shared" si="0"/>
        <v/>
      </c>
      <c r="F13" s="5" t="str">
        <f t="shared" si="1"/>
        <v/>
      </c>
      <c r="G13" s="18" t="str">
        <f t="shared" si="2"/>
        <v/>
      </c>
      <c r="H13" s="18" t="str">
        <f t="shared" si="3"/>
        <v/>
      </c>
      <c r="I13" s="16" t="str">
        <f t="shared" si="4"/>
        <v/>
      </c>
      <c r="J13" s="19"/>
      <c r="K13" s="25"/>
      <c r="L13" s="19"/>
      <c r="M13" s="25"/>
      <c r="N13" s="19"/>
      <c r="O13" s="25"/>
      <c r="P13" s="17" t="str">
        <f t="shared" si="5"/>
        <v/>
      </c>
      <c r="Q13" s="21"/>
    </row>
    <row r="14" spans="2:17" ht="20.100000000000001" customHeight="1" x14ac:dyDescent="0.25">
      <c r="B14" s="22"/>
      <c r="C14" s="17"/>
      <c r="D14" s="4" t="str">
        <f t="shared" si="6"/>
        <v/>
      </c>
      <c r="E14" s="5" t="str">
        <f t="shared" si="0"/>
        <v/>
      </c>
      <c r="F14" s="5" t="str">
        <f t="shared" si="1"/>
        <v/>
      </c>
      <c r="G14" s="18" t="str">
        <f t="shared" si="2"/>
        <v/>
      </c>
      <c r="H14" s="18" t="str">
        <f t="shared" si="3"/>
        <v/>
      </c>
      <c r="I14" s="16" t="str">
        <f t="shared" si="4"/>
        <v/>
      </c>
      <c r="J14" s="19"/>
      <c r="K14" s="25"/>
      <c r="L14" s="19"/>
      <c r="M14" s="25"/>
      <c r="N14" s="19"/>
      <c r="O14" s="25"/>
      <c r="P14" s="17" t="str">
        <f t="shared" si="5"/>
        <v/>
      </c>
      <c r="Q14" s="21"/>
    </row>
    <row r="15" spans="2:17" ht="20.100000000000001" customHeight="1" x14ac:dyDescent="0.25">
      <c r="B15" s="22"/>
      <c r="C15" s="17"/>
      <c r="D15" s="4" t="str">
        <f t="shared" si="6"/>
        <v/>
      </c>
      <c r="E15" s="5" t="str">
        <f t="shared" si="0"/>
        <v/>
      </c>
      <c r="F15" s="5" t="str">
        <f t="shared" si="1"/>
        <v/>
      </c>
      <c r="G15" s="18" t="str">
        <f t="shared" si="2"/>
        <v/>
      </c>
      <c r="H15" s="18" t="str">
        <f t="shared" si="3"/>
        <v/>
      </c>
      <c r="I15" s="16" t="str">
        <f t="shared" si="4"/>
        <v/>
      </c>
      <c r="J15" s="19"/>
      <c r="K15" s="25"/>
      <c r="L15" s="19"/>
      <c r="M15" s="25"/>
      <c r="N15" s="19"/>
      <c r="O15" s="25"/>
      <c r="P15" s="17" t="str">
        <f t="shared" si="5"/>
        <v/>
      </c>
      <c r="Q15" s="21"/>
    </row>
    <row r="16" spans="2:17" ht="20.100000000000001" customHeight="1" x14ac:dyDescent="0.25">
      <c r="B16" s="22"/>
      <c r="C16" s="8"/>
      <c r="D16" s="4" t="str">
        <f t="shared" si="6"/>
        <v/>
      </c>
      <c r="E16" s="5" t="str">
        <f t="shared" si="0"/>
        <v/>
      </c>
      <c r="F16" s="5" t="str">
        <f t="shared" si="1"/>
        <v/>
      </c>
      <c r="G16" s="18" t="str">
        <f t="shared" si="2"/>
        <v/>
      </c>
      <c r="H16" s="18" t="str">
        <f>IFERROR(G16-SUM(J16+L16+N16),"")</f>
        <v/>
      </c>
      <c r="I16" s="16" t="str">
        <f t="shared" si="4"/>
        <v/>
      </c>
      <c r="J16" s="19"/>
      <c r="K16" s="25"/>
      <c r="L16" s="19"/>
      <c r="M16" s="25"/>
      <c r="N16" s="19"/>
      <c r="O16" s="25"/>
      <c r="P16" s="17" t="str">
        <f>_xlfn.IFS(G16="","",Q16&lt;&gt;"","OBSERVAÇÃO",H16&gt;0,"DISPONÍVEL",SUM(J16+L16+N16)=G16,"OK",SUM(J16+L16+N16)&gt;G16,"ERRO")</f>
        <v/>
      </c>
      <c r="Q16" s="21"/>
    </row>
    <row r="17" spans="2:17" ht="20.100000000000001" customHeight="1" x14ac:dyDescent="0.25">
      <c r="B17" s="22"/>
      <c r="C17" s="8"/>
      <c r="D17" s="4" t="str">
        <f t="shared" si="6"/>
        <v/>
      </c>
      <c r="E17" s="5" t="str">
        <f t="shared" si="0"/>
        <v/>
      </c>
      <c r="F17" s="5" t="str">
        <f t="shared" si="1"/>
        <v/>
      </c>
      <c r="G17" s="18" t="str">
        <f t="shared" si="2"/>
        <v/>
      </c>
      <c r="H17" s="18" t="str">
        <f t="shared" ref="H17:H79" si="7">IFERROR(G17-SUM(J17+L17+N17),"")</f>
        <v/>
      </c>
      <c r="I17" s="16" t="str">
        <f t="shared" si="4"/>
        <v/>
      </c>
      <c r="J17" s="19"/>
      <c r="K17" s="25"/>
      <c r="L17" s="19"/>
      <c r="M17" s="25"/>
      <c r="N17" s="19"/>
      <c r="O17" s="25"/>
      <c r="P17" s="17" t="str">
        <f t="shared" ref="P17:P79" si="8">_xlfn.IFS(G17="","",Q17&lt;&gt;"","OBSERVAÇÃO",H17&gt;0,"DISPONÍVEL",SUM(J17+L17+N17)=G17,"OK",SUM(J17+L17+N17)&gt;G17,"ERRO")</f>
        <v/>
      </c>
      <c r="Q17" s="21"/>
    </row>
    <row r="18" spans="2:17" ht="20.100000000000001" customHeight="1" x14ac:dyDescent="0.25">
      <c r="B18" s="22"/>
      <c r="C18" s="8"/>
      <c r="D18" s="4" t="str">
        <f t="shared" si="6"/>
        <v/>
      </c>
      <c r="E18" s="5" t="str">
        <f t="shared" si="0"/>
        <v/>
      </c>
      <c r="F18" s="5" t="str">
        <f t="shared" si="1"/>
        <v/>
      </c>
      <c r="G18" s="18" t="str">
        <f t="shared" si="2"/>
        <v/>
      </c>
      <c r="H18" s="18" t="str">
        <f t="shared" si="7"/>
        <v/>
      </c>
      <c r="I18" s="16" t="str">
        <f t="shared" si="4"/>
        <v/>
      </c>
      <c r="J18" s="19"/>
      <c r="K18" s="25"/>
      <c r="L18" s="19"/>
      <c r="M18" s="25"/>
      <c r="N18" s="19"/>
      <c r="O18" s="25"/>
      <c r="P18" s="17" t="str">
        <f t="shared" si="8"/>
        <v/>
      </c>
      <c r="Q18" s="21"/>
    </row>
    <row r="19" spans="2:17" ht="20.100000000000001" customHeight="1" x14ac:dyDescent="0.25">
      <c r="B19" s="13"/>
      <c r="C19" s="8"/>
      <c r="D19" s="4" t="str">
        <f t="shared" si="6"/>
        <v/>
      </c>
      <c r="E19" s="5" t="str">
        <f t="shared" si="0"/>
        <v/>
      </c>
      <c r="F19" s="5" t="str">
        <f t="shared" si="1"/>
        <v/>
      </c>
      <c r="G19" s="18" t="str">
        <f t="shared" si="2"/>
        <v/>
      </c>
      <c r="H19" s="18" t="str">
        <f t="shared" si="7"/>
        <v/>
      </c>
      <c r="I19" s="16" t="str">
        <f t="shared" si="4"/>
        <v/>
      </c>
      <c r="J19" s="19"/>
      <c r="K19" s="25"/>
      <c r="L19" s="19"/>
      <c r="M19" s="25"/>
      <c r="N19" s="19"/>
      <c r="O19" s="25"/>
      <c r="P19" s="17" t="str">
        <f t="shared" si="8"/>
        <v/>
      </c>
      <c r="Q19" s="21"/>
    </row>
    <row r="20" spans="2:17" ht="20.100000000000001" customHeight="1" x14ac:dyDescent="0.25">
      <c r="B20" s="13"/>
      <c r="C20" s="8"/>
      <c r="D20" s="4" t="str">
        <f t="shared" si="6"/>
        <v/>
      </c>
      <c r="E20" s="5" t="str">
        <f t="shared" si="0"/>
        <v/>
      </c>
      <c r="F20" s="5" t="str">
        <f t="shared" si="1"/>
        <v/>
      </c>
      <c r="G20" s="18" t="str">
        <f t="shared" si="2"/>
        <v/>
      </c>
      <c r="H20" s="18" t="str">
        <f t="shared" si="7"/>
        <v/>
      </c>
      <c r="I20" s="16" t="str">
        <f t="shared" si="4"/>
        <v/>
      </c>
      <c r="J20" s="19"/>
      <c r="K20" s="25"/>
      <c r="L20" s="19"/>
      <c r="M20" s="25"/>
      <c r="N20" s="19"/>
      <c r="O20" s="25"/>
      <c r="P20" s="17" t="str">
        <f t="shared" si="8"/>
        <v/>
      </c>
      <c r="Q20" s="21"/>
    </row>
    <row r="21" spans="2:17" ht="20.100000000000001" customHeight="1" x14ac:dyDescent="0.25">
      <c r="B21" s="13"/>
      <c r="C21" s="8"/>
      <c r="D21" s="4" t="str">
        <f t="shared" si="6"/>
        <v/>
      </c>
      <c r="E21" s="5" t="str">
        <f t="shared" si="0"/>
        <v/>
      </c>
      <c r="F21" s="5" t="str">
        <f t="shared" si="1"/>
        <v/>
      </c>
      <c r="G21" s="18" t="str">
        <f t="shared" si="2"/>
        <v/>
      </c>
      <c r="H21" s="18" t="str">
        <f t="shared" si="7"/>
        <v/>
      </c>
      <c r="I21" s="16" t="str">
        <f t="shared" si="4"/>
        <v/>
      </c>
      <c r="J21" s="19"/>
      <c r="K21" s="25"/>
      <c r="L21" s="19"/>
      <c r="M21" s="25"/>
      <c r="N21" s="19"/>
      <c r="O21" s="25"/>
      <c r="P21" s="17" t="str">
        <f t="shared" si="8"/>
        <v/>
      </c>
      <c r="Q21" s="21"/>
    </row>
    <row r="22" spans="2:17" ht="20.100000000000001" customHeight="1" x14ac:dyDescent="0.25">
      <c r="B22" s="13"/>
      <c r="C22" s="8"/>
      <c r="D22" s="4" t="str">
        <f t="shared" si="6"/>
        <v/>
      </c>
      <c r="E22" s="5" t="str">
        <f t="shared" si="0"/>
        <v/>
      </c>
      <c r="F22" s="5" t="str">
        <f t="shared" si="1"/>
        <v/>
      </c>
      <c r="G22" s="18" t="str">
        <f t="shared" si="2"/>
        <v/>
      </c>
      <c r="H22" s="18" t="str">
        <f t="shared" si="7"/>
        <v/>
      </c>
      <c r="I22" s="16" t="str">
        <f t="shared" si="4"/>
        <v/>
      </c>
      <c r="J22" s="19"/>
      <c r="K22" s="25"/>
      <c r="L22" s="19"/>
      <c r="M22" s="25"/>
      <c r="N22" s="19"/>
      <c r="O22" s="25"/>
      <c r="P22" s="17" t="str">
        <f t="shared" si="8"/>
        <v/>
      </c>
      <c r="Q22" s="21"/>
    </row>
    <row r="23" spans="2:17" ht="20.100000000000001" customHeight="1" x14ac:dyDescent="0.25">
      <c r="B23" s="13"/>
      <c r="C23" s="8"/>
      <c r="D23" s="4" t="str">
        <f t="shared" si="6"/>
        <v/>
      </c>
      <c r="E23" s="5" t="str">
        <f t="shared" si="0"/>
        <v/>
      </c>
      <c r="F23" s="5" t="str">
        <f t="shared" si="1"/>
        <v/>
      </c>
      <c r="G23" s="18" t="str">
        <f t="shared" si="2"/>
        <v/>
      </c>
      <c r="H23" s="18" t="str">
        <f t="shared" si="7"/>
        <v/>
      </c>
      <c r="I23" s="16" t="str">
        <f t="shared" si="4"/>
        <v/>
      </c>
      <c r="J23" s="19"/>
      <c r="K23" s="25"/>
      <c r="L23" s="19"/>
      <c r="M23" s="25"/>
      <c r="N23" s="19"/>
      <c r="O23" s="25"/>
      <c r="P23" s="17" t="str">
        <f t="shared" si="8"/>
        <v/>
      </c>
      <c r="Q23" s="21"/>
    </row>
    <row r="24" spans="2:17" ht="20.100000000000001" customHeight="1" x14ac:dyDescent="0.25">
      <c r="B24" s="13"/>
      <c r="C24" s="8"/>
      <c r="D24" s="4" t="str">
        <f t="shared" si="6"/>
        <v/>
      </c>
      <c r="E24" s="5" t="str">
        <f t="shared" si="0"/>
        <v/>
      </c>
      <c r="F24" s="5" t="str">
        <f t="shared" si="1"/>
        <v/>
      </c>
      <c r="G24" s="18" t="str">
        <f t="shared" si="2"/>
        <v/>
      </c>
      <c r="H24" s="18" t="str">
        <f t="shared" si="7"/>
        <v/>
      </c>
      <c r="I24" s="16" t="str">
        <f t="shared" si="4"/>
        <v/>
      </c>
      <c r="J24" s="19"/>
      <c r="K24" s="25"/>
      <c r="L24" s="19"/>
      <c r="M24" s="25"/>
      <c r="N24" s="19"/>
      <c r="O24" s="25"/>
      <c r="P24" s="17" t="str">
        <f t="shared" si="8"/>
        <v/>
      </c>
      <c r="Q24" s="21"/>
    </row>
    <row r="25" spans="2:17" ht="20.100000000000001" customHeight="1" x14ac:dyDescent="0.25">
      <c r="B25" s="13"/>
      <c r="C25" s="8"/>
      <c r="D25" s="4" t="str">
        <f t="shared" si="6"/>
        <v/>
      </c>
      <c r="E25" s="5" t="str">
        <f t="shared" si="0"/>
        <v/>
      </c>
      <c r="F25" s="5" t="str">
        <f t="shared" si="1"/>
        <v/>
      </c>
      <c r="G25" s="18" t="str">
        <f t="shared" si="2"/>
        <v/>
      </c>
      <c r="H25" s="18" t="str">
        <f t="shared" si="7"/>
        <v/>
      </c>
      <c r="I25" s="16" t="str">
        <f t="shared" si="4"/>
        <v/>
      </c>
      <c r="J25" s="19"/>
      <c r="K25" s="25"/>
      <c r="L25" s="19"/>
      <c r="M25" s="25"/>
      <c r="N25" s="19"/>
      <c r="O25" s="25"/>
      <c r="P25" s="17" t="str">
        <f t="shared" si="8"/>
        <v/>
      </c>
      <c r="Q25" s="21"/>
    </row>
    <row r="26" spans="2:17" ht="20.100000000000001" customHeight="1" x14ac:dyDescent="0.25">
      <c r="B26" s="13"/>
      <c r="C26" s="8"/>
      <c r="D26" s="4" t="str">
        <f t="shared" si="6"/>
        <v/>
      </c>
      <c r="E26" s="5" t="str">
        <f t="shared" si="0"/>
        <v/>
      </c>
      <c r="F26" s="5" t="str">
        <f t="shared" si="1"/>
        <v/>
      </c>
      <c r="G26" s="18" t="str">
        <f t="shared" si="2"/>
        <v/>
      </c>
      <c r="H26" s="18" t="str">
        <f t="shared" si="7"/>
        <v/>
      </c>
      <c r="I26" s="16" t="str">
        <f t="shared" si="4"/>
        <v/>
      </c>
      <c r="J26" s="19"/>
      <c r="K26" s="25"/>
      <c r="L26" s="19"/>
      <c r="M26" s="25"/>
      <c r="N26" s="19"/>
      <c r="O26" s="25"/>
      <c r="P26" s="17" t="str">
        <f t="shared" si="8"/>
        <v/>
      </c>
      <c r="Q26" s="21"/>
    </row>
    <row r="27" spans="2:17" ht="20.100000000000001" customHeight="1" x14ac:dyDescent="0.25">
      <c r="B27" s="13"/>
      <c r="C27" s="8"/>
      <c r="D27" s="4" t="str">
        <f t="shared" si="6"/>
        <v/>
      </c>
      <c r="E27" s="5" t="str">
        <f t="shared" si="0"/>
        <v/>
      </c>
      <c r="F27" s="5" t="str">
        <f t="shared" si="1"/>
        <v/>
      </c>
      <c r="G27" s="18" t="str">
        <f t="shared" si="2"/>
        <v/>
      </c>
      <c r="H27" s="18" t="str">
        <f t="shared" si="7"/>
        <v/>
      </c>
      <c r="I27" s="16" t="str">
        <f t="shared" si="4"/>
        <v/>
      </c>
      <c r="J27" s="19"/>
      <c r="K27" s="25"/>
      <c r="L27" s="19"/>
      <c r="M27" s="25"/>
      <c r="N27" s="19"/>
      <c r="O27" s="25"/>
      <c r="P27" s="17" t="str">
        <f t="shared" si="8"/>
        <v/>
      </c>
      <c r="Q27" s="21"/>
    </row>
    <row r="28" spans="2:17" ht="20.100000000000001" customHeight="1" x14ac:dyDescent="0.25">
      <c r="B28" s="13"/>
      <c r="C28" s="8"/>
      <c r="D28" s="4" t="str">
        <f t="shared" si="6"/>
        <v/>
      </c>
      <c r="E28" s="5" t="str">
        <f t="shared" si="0"/>
        <v/>
      </c>
      <c r="F28" s="5" t="str">
        <f t="shared" si="1"/>
        <v/>
      </c>
      <c r="G28" s="18" t="str">
        <f t="shared" si="2"/>
        <v/>
      </c>
      <c r="H28" s="18" t="str">
        <f t="shared" si="7"/>
        <v/>
      </c>
      <c r="I28" s="16" t="str">
        <f t="shared" si="4"/>
        <v/>
      </c>
      <c r="J28" s="19"/>
      <c r="K28" s="25"/>
      <c r="L28" s="19"/>
      <c r="M28" s="25"/>
      <c r="N28" s="19"/>
      <c r="O28" s="25"/>
      <c r="P28" s="17" t="str">
        <f t="shared" si="8"/>
        <v/>
      </c>
      <c r="Q28" s="21"/>
    </row>
    <row r="29" spans="2:17" ht="20.100000000000001" customHeight="1" x14ac:dyDescent="0.25">
      <c r="B29" s="13"/>
      <c r="C29" s="8"/>
      <c r="D29" s="4" t="str">
        <f t="shared" si="6"/>
        <v/>
      </c>
      <c r="E29" s="5" t="str">
        <f t="shared" si="0"/>
        <v/>
      </c>
      <c r="F29" s="5" t="str">
        <f t="shared" si="1"/>
        <v/>
      </c>
      <c r="G29" s="18" t="str">
        <f t="shared" si="2"/>
        <v/>
      </c>
      <c r="H29" s="18" t="str">
        <f t="shared" si="7"/>
        <v/>
      </c>
      <c r="I29" s="16" t="str">
        <f t="shared" si="4"/>
        <v/>
      </c>
      <c r="J29" s="19"/>
      <c r="K29" s="25"/>
      <c r="L29" s="19"/>
      <c r="M29" s="25"/>
      <c r="N29" s="19"/>
      <c r="O29" s="25"/>
      <c r="P29" s="17" t="str">
        <f t="shared" si="8"/>
        <v/>
      </c>
      <c r="Q29" s="21"/>
    </row>
    <row r="30" spans="2:17" ht="20.100000000000001" customHeight="1" x14ac:dyDescent="0.25">
      <c r="B30" s="13"/>
      <c r="C30" s="8"/>
      <c r="D30" s="4" t="str">
        <f t="shared" si="6"/>
        <v/>
      </c>
      <c r="E30" s="5" t="str">
        <f t="shared" si="0"/>
        <v/>
      </c>
      <c r="F30" s="5" t="str">
        <f t="shared" si="1"/>
        <v/>
      </c>
      <c r="G30" s="18" t="str">
        <f t="shared" si="2"/>
        <v/>
      </c>
      <c r="H30" s="18" t="str">
        <f t="shared" si="7"/>
        <v/>
      </c>
      <c r="I30" s="16" t="str">
        <f t="shared" si="4"/>
        <v/>
      </c>
      <c r="J30" s="19"/>
      <c r="K30" s="25"/>
      <c r="L30" s="19"/>
      <c r="M30" s="25"/>
      <c r="N30" s="19"/>
      <c r="O30" s="25"/>
      <c r="P30" s="17" t="str">
        <f t="shared" si="8"/>
        <v/>
      </c>
      <c r="Q30" s="21"/>
    </row>
    <row r="31" spans="2:17" ht="20.100000000000001" customHeight="1" x14ac:dyDescent="0.25">
      <c r="B31" s="13"/>
      <c r="C31" s="8"/>
      <c r="D31" s="4" t="str">
        <f t="shared" si="6"/>
        <v/>
      </c>
      <c r="E31" s="5" t="str">
        <f t="shared" si="0"/>
        <v/>
      </c>
      <c r="F31" s="5" t="str">
        <f t="shared" si="1"/>
        <v/>
      </c>
      <c r="G31" s="18" t="str">
        <f t="shared" si="2"/>
        <v/>
      </c>
      <c r="H31" s="18" t="str">
        <f t="shared" si="7"/>
        <v/>
      </c>
      <c r="I31" s="16" t="str">
        <f t="shared" si="4"/>
        <v/>
      </c>
      <c r="J31" s="19"/>
      <c r="K31" s="25"/>
      <c r="L31" s="19"/>
      <c r="M31" s="25"/>
      <c r="N31" s="19"/>
      <c r="O31" s="25"/>
      <c r="P31" s="17" t="str">
        <f t="shared" si="8"/>
        <v/>
      </c>
      <c r="Q31" s="21"/>
    </row>
    <row r="32" spans="2:17" ht="20.100000000000001" customHeight="1" x14ac:dyDescent="0.25">
      <c r="B32" s="13"/>
      <c r="C32" s="8"/>
      <c r="D32" s="4" t="str">
        <f t="shared" si="6"/>
        <v/>
      </c>
      <c r="E32" s="5" t="str">
        <f t="shared" si="0"/>
        <v/>
      </c>
      <c r="F32" s="5" t="str">
        <f t="shared" si="1"/>
        <v/>
      </c>
      <c r="G32" s="18" t="str">
        <f t="shared" si="2"/>
        <v/>
      </c>
      <c r="H32" s="18" t="str">
        <f t="shared" si="7"/>
        <v/>
      </c>
      <c r="I32" s="16" t="str">
        <f t="shared" si="4"/>
        <v/>
      </c>
      <c r="J32" s="19"/>
      <c r="K32" s="25"/>
      <c r="L32" s="19"/>
      <c r="M32" s="25"/>
      <c r="N32" s="19"/>
      <c r="O32" s="25"/>
      <c r="P32" s="17" t="str">
        <f t="shared" si="8"/>
        <v/>
      </c>
      <c r="Q32" s="21"/>
    </row>
    <row r="33" spans="2:17" ht="20.100000000000001" customHeight="1" x14ac:dyDescent="0.25">
      <c r="B33" s="13"/>
      <c r="C33" s="8"/>
      <c r="D33" s="4" t="str">
        <f t="shared" si="6"/>
        <v/>
      </c>
      <c r="E33" s="5" t="str">
        <f t="shared" si="0"/>
        <v/>
      </c>
      <c r="F33" s="5" t="str">
        <f t="shared" si="1"/>
        <v/>
      </c>
      <c r="G33" s="18" t="str">
        <f t="shared" si="2"/>
        <v/>
      </c>
      <c r="H33" s="18" t="str">
        <f t="shared" si="7"/>
        <v/>
      </c>
      <c r="I33" s="16" t="str">
        <f t="shared" si="4"/>
        <v/>
      </c>
      <c r="J33" s="19"/>
      <c r="K33" s="25"/>
      <c r="L33" s="19"/>
      <c r="M33" s="25"/>
      <c r="N33" s="19"/>
      <c r="O33" s="25"/>
      <c r="P33" s="17" t="str">
        <f t="shared" si="8"/>
        <v/>
      </c>
      <c r="Q33" s="21"/>
    </row>
    <row r="34" spans="2:17" ht="20.100000000000001" customHeight="1" x14ac:dyDescent="0.25">
      <c r="B34" s="13"/>
      <c r="C34" s="8"/>
      <c r="D34" s="4" t="str">
        <f t="shared" si="6"/>
        <v/>
      </c>
      <c r="E34" s="5" t="str">
        <f t="shared" si="0"/>
        <v/>
      </c>
      <c r="F34" s="5" t="str">
        <f t="shared" si="1"/>
        <v/>
      </c>
      <c r="G34" s="18" t="str">
        <f t="shared" si="2"/>
        <v/>
      </c>
      <c r="H34" s="18" t="str">
        <f t="shared" si="7"/>
        <v/>
      </c>
      <c r="I34" s="16" t="str">
        <f t="shared" si="4"/>
        <v/>
      </c>
      <c r="J34" s="19"/>
      <c r="K34" s="25"/>
      <c r="L34" s="19"/>
      <c r="M34" s="25"/>
      <c r="N34" s="19"/>
      <c r="O34" s="25"/>
      <c r="P34" s="17" t="str">
        <f t="shared" si="8"/>
        <v/>
      </c>
      <c r="Q34" s="21"/>
    </row>
    <row r="35" spans="2:17" ht="20.100000000000001" customHeight="1" x14ac:dyDescent="0.25">
      <c r="B35" s="13"/>
      <c r="C35" s="8"/>
      <c r="D35" s="4" t="str">
        <f t="shared" si="6"/>
        <v/>
      </c>
      <c r="E35" s="5" t="str">
        <f t="shared" si="0"/>
        <v/>
      </c>
      <c r="F35" s="5" t="str">
        <f t="shared" si="1"/>
        <v/>
      </c>
      <c r="G35" s="18" t="str">
        <f t="shared" ref="G35:G66" si="9">IFERROR(VLOOKUP(C35,CONTAMOSTRA,7,FALSE),"")</f>
        <v/>
      </c>
      <c r="H35" s="18" t="str">
        <f t="shared" si="7"/>
        <v/>
      </c>
      <c r="I35" s="16" t="str">
        <f t="shared" si="4"/>
        <v/>
      </c>
      <c r="J35" s="19"/>
      <c r="K35" s="25"/>
      <c r="L35" s="19"/>
      <c r="M35" s="25"/>
      <c r="N35" s="19"/>
      <c r="O35" s="25"/>
      <c r="P35" s="17" t="str">
        <f t="shared" si="8"/>
        <v/>
      </c>
      <c r="Q35" s="21"/>
    </row>
    <row r="36" spans="2:17" ht="20.100000000000001" customHeight="1" x14ac:dyDescent="0.25">
      <c r="B36" s="13"/>
      <c r="C36" s="8"/>
      <c r="D36" s="4" t="str">
        <f t="shared" si="6"/>
        <v/>
      </c>
      <c r="E36" s="5" t="str">
        <f t="shared" si="0"/>
        <v/>
      </c>
      <c r="F36" s="5" t="str">
        <f t="shared" si="1"/>
        <v/>
      </c>
      <c r="G36" s="18" t="str">
        <f t="shared" si="9"/>
        <v/>
      </c>
      <c r="H36" s="18" t="str">
        <f t="shared" si="7"/>
        <v/>
      </c>
      <c r="I36" s="16" t="str">
        <f t="shared" si="4"/>
        <v/>
      </c>
      <c r="J36" s="19"/>
      <c r="K36" s="25"/>
      <c r="L36" s="19"/>
      <c r="M36" s="25"/>
      <c r="N36" s="19"/>
      <c r="O36" s="25"/>
      <c r="P36" s="17" t="str">
        <f t="shared" si="8"/>
        <v/>
      </c>
      <c r="Q36" s="21"/>
    </row>
    <row r="37" spans="2:17" ht="20.100000000000001" customHeight="1" x14ac:dyDescent="0.25">
      <c r="B37" s="13"/>
      <c r="C37" s="8"/>
      <c r="D37" s="4" t="str">
        <f t="shared" si="6"/>
        <v/>
      </c>
      <c r="E37" s="5" t="str">
        <f t="shared" si="0"/>
        <v/>
      </c>
      <c r="F37" s="5" t="str">
        <f t="shared" si="1"/>
        <v/>
      </c>
      <c r="G37" s="18" t="str">
        <f t="shared" si="9"/>
        <v/>
      </c>
      <c r="H37" s="18" t="str">
        <f t="shared" si="7"/>
        <v/>
      </c>
      <c r="I37" s="16" t="str">
        <f t="shared" si="4"/>
        <v/>
      </c>
      <c r="J37" s="19"/>
      <c r="K37" s="25"/>
      <c r="L37" s="19"/>
      <c r="M37" s="25"/>
      <c r="N37" s="19"/>
      <c r="O37" s="25"/>
      <c r="P37" s="17" t="str">
        <f t="shared" si="8"/>
        <v/>
      </c>
      <c r="Q37" s="21"/>
    </row>
    <row r="38" spans="2:17" ht="20.100000000000001" customHeight="1" x14ac:dyDescent="0.25">
      <c r="B38" s="13"/>
      <c r="C38" s="8"/>
      <c r="D38" s="4" t="str">
        <f t="shared" si="6"/>
        <v/>
      </c>
      <c r="E38" s="5" t="str">
        <f t="shared" si="0"/>
        <v/>
      </c>
      <c r="F38" s="5" t="str">
        <f t="shared" si="1"/>
        <v/>
      </c>
      <c r="G38" s="18" t="str">
        <f t="shared" si="9"/>
        <v/>
      </c>
      <c r="H38" s="18" t="str">
        <f t="shared" si="7"/>
        <v/>
      </c>
      <c r="I38" s="16" t="str">
        <f t="shared" si="4"/>
        <v/>
      </c>
      <c r="J38" s="19"/>
      <c r="K38" s="25"/>
      <c r="L38" s="19"/>
      <c r="M38" s="25"/>
      <c r="N38" s="19"/>
      <c r="O38" s="25"/>
      <c r="P38" s="17" t="str">
        <f t="shared" si="8"/>
        <v/>
      </c>
      <c r="Q38" s="21"/>
    </row>
    <row r="39" spans="2:17" ht="20.100000000000001" customHeight="1" x14ac:dyDescent="0.25">
      <c r="B39" s="13"/>
      <c r="C39" s="8"/>
      <c r="D39" s="4" t="str">
        <f t="shared" si="6"/>
        <v/>
      </c>
      <c r="E39" s="5" t="str">
        <f t="shared" si="0"/>
        <v/>
      </c>
      <c r="F39" s="5" t="str">
        <f t="shared" si="1"/>
        <v/>
      </c>
      <c r="G39" s="18" t="str">
        <f t="shared" si="9"/>
        <v/>
      </c>
      <c r="H39" s="18" t="str">
        <f t="shared" si="7"/>
        <v/>
      </c>
      <c r="I39" s="16" t="str">
        <f t="shared" si="4"/>
        <v/>
      </c>
      <c r="J39" s="19"/>
      <c r="K39" s="25"/>
      <c r="L39" s="19"/>
      <c r="M39" s="25"/>
      <c r="N39" s="19"/>
      <c r="O39" s="25"/>
      <c r="P39" s="17" t="str">
        <f t="shared" si="8"/>
        <v/>
      </c>
      <c r="Q39" s="21"/>
    </row>
    <row r="40" spans="2:17" ht="20.100000000000001" customHeight="1" x14ac:dyDescent="0.25">
      <c r="B40" s="13"/>
      <c r="C40" s="8"/>
      <c r="D40" s="4" t="str">
        <f t="shared" si="6"/>
        <v/>
      </c>
      <c r="E40" s="5" t="str">
        <f t="shared" si="0"/>
        <v/>
      </c>
      <c r="F40" s="5" t="str">
        <f t="shared" si="1"/>
        <v/>
      </c>
      <c r="G40" s="18" t="str">
        <f t="shared" si="9"/>
        <v/>
      </c>
      <c r="H40" s="18" t="str">
        <f t="shared" si="7"/>
        <v/>
      </c>
      <c r="I40" s="16" t="str">
        <f t="shared" si="4"/>
        <v/>
      </c>
      <c r="J40" s="19"/>
      <c r="K40" s="25"/>
      <c r="L40" s="19"/>
      <c r="M40" s="25"/>
      <c r="N40" s="19"/>
      <c r="O40" s="25"/>
      <c r="P40" s="17" t="str">
        <f t="shared" si="8"/>
        <v/>
      </c>
      <c r="Q40" s="21"/>
    </row>
    <row r="41" spans="2:17" ht="20.100000000000001" customHeight="1" x14ac:dyDescent="0.25">
      <c r="B41" s="13"/>
      <c r="C41" s="8"/>
      <c r="D41" s="4" t="str">
        <f t="shared" si="6"/>
        <v/>
      </c>
      <c r="E41" s="5" t="str">
        <f t="shared" si="0"/>
        <v/>
      </c>
      <c r="F41" s="5" t="str">
        <f t="shared" si="1"/>
        <v/>
      </c>
      <c r="G41" s="18" t="str">
        <f t="shared" si="9"/>
        <v/>
      </c>
      <c r="H41" s="18" t="str">
        <f t="shared" si="7"/>
        <v/>
      </c>
      <c r="I41" s="16" t="str">
        <f t="shared" si="4"/>
        <v/>
      </c>
      <c r="J41" s="19"/>
      <c r="K41" s="25"/>
      <c r="L41" s="19"/>
      <c r="M41" s="25"/>
      <c r="N41" s="19"/>
      <c r="O41" s="25"/>
      <c r="P41" s="17" t="str">
        <f t="shared" si="8"/>
        <v/>
      </c>
      <c r="Q41" s="21"/>
    </row>
    <row r="42" spans="2:17" ht="20.100000000000001" customHeight="1" x14ac:dyDescent="0.25">
      <c r="B42" s="13"/>
      <c r="C42" s="8"/>
      <c r="D42" s="4" t="str">
        <f t="shared" si="6"/>
        <v/>
      </c>
      <c r="E42" s="5" t="str">
        <f t="shared" si="0"/>
        <v/>
      </c>
      <c r="F42" s="5" t="str">
        <f t="shared" si="1"/>
        <v/>
      </c>
      <c r="G42" s="18" t="str">
        <f t="shared" si="9"/>
        <v/>
      </c>
      <c r="H42" s="18" t="str">
        <f t="shared" si="7"/>
        <v/>
      </c>
      <c r="I42" s="16" t="str">
        <f t="shared" si="4"/>
        <v/>
      </c>
      <c r="J42" s="19"/>
      <c r="K42" s="25"/>
      <c r="L42" s="19"/>
      <c r="M42" s="25"/>
      <c r="N42" s="19"/>
      <c r="O42" s="25"/>
      <c r="P42" s="17" t="str">
        <f t="shared" si="8"/>
        <v/>
      </c>
      <c r="Q42" s="21"/>
    </row>
    <row r="43" spans="2:17" ht="20.100000000000001" customHeight="1" x14ac:dyDescent="0.25">
      <c r="B43" s="13"/>
      <c r="C43" s="8"/>
      <c r="D43" s="4" t="str">
        <f t="shared" si="6"/>
        <v/>
      </c>
      <c r="E43" s="5" t="str">
        <f t="shared" si="0"/>
        <v/>
      </c>
      <c r="F43" s="5" t="str">
        <f t="shared" si="1"/>
        <v/>
      </c>
      <c r="G43" s="18" t="str">
        <f t="shared" si="9"/>
        <v/>
      </c>
      <c r="H43" s="18" t="str">
        <f t="shared" si="7"/>
        <v/>
      </c>
      <c r="I43" s="16" t="str">
        <f t="shared" si="4"/>
        <v/>
      </c>
      <c r="J43" s="19"/>
      <c r="K43" s="25"/>
      <c r="L43" s="19"/>
      <c r="M43" s="25"/>
      <c r="N43" s="19"/>
      <c r="O43" s="25"/>
      <c r="P43" s="17" t="str">
        <f t="shared" si="8"/>
        <v/>
      </c>
      <c r="Q43" s="21"/>
    </row>
    <row r="44" spans="2:17" ht="20.100000000000001" customHeight="1" x14ac:dyDescent="0.25">
      <c r="B44" s="13"/>
      <c r="C44" s="8"/>
      <c r="D44" s="4" t="str">
        <f t="shared" si="6"/>
        <v/>
      </c>
      <c r="E44" s="5" t="str">
        <f t="shared" si="0"/>
        <v/>
      </c>
      <c r="F44" s="5" t="str">
        <f t="shared" si="1"/>
        <v/>
      </c>
      <c r="G44" s="18" t="str">
        <f t="shared" si="9"/>
        <v/>
      </c>
      <c r="H44" s="18" t="str">
        <f t="shared" si="7"/>
        <v/>
      </c>
      <c r="I44" s="16" t="str">
        <f t="shared" si="4"/>
        <v/>
      </c>
      <c r="J44" s="19"/>
      <c r="K44" s="25"/>
      <c r="L44" s="19"/>
      <c r="M44" s="25"/>
      <c r="N44" s="19"/>
      <c r="O44" s="25"/>
      <c r="P44" s="17" t="str">
        <f t="shared" si="8"/>
        <v/>
      </c>
      <c r="Q44" s="21"/>
    </row>
    <row r="45" spans="2:17" ht="20.100000000000001" customHeight="1" x14ac:dyDescent="0.25">
      <c r="B45" s="13"/>
      <c r="C45" s="8"/>
      <c r="D45" s="4" t="str">
        <f t="shared" si="6"/>
        <v/>
      </c>
      <c r="E45" s="5" t="str">
        <f t="shared" si="0"/>
        <v/>
      </c>
      <c r="F45" s="5" t="str">
        <f t="shared" si="1"/>
        <v/>
      </c>
      <c r="G45" s="18" t="str">
        <f t="shared" si="9"/>
        <v/>
      </c>
      <c r="H45" s="18" t="str">
        <f t="shared" si="7"/>
        <v/>
      </c>
      <c r="I45" s="16" t="str">
        <f t="shared" si="4"/>
        <v/>
      </c>
      <c r="J45" s="19"/>
      <c r="K45" s="25"/>
      <c r="L45" s="19"/>
      <c r="M45" s="25"/>
      <c r="N45" s="19"/>
      <c r="O45" s="25"/>
      <c r="P45" s="17" t="str">
        <f t="shared" si="8"/>
        <v/>
      </c>
      <c r="Q45" s="21"/>
    </row>
    <row r="46" spans="2:17" ht="20.100000000000001" customHeight="1" x14ac:dyDescent="0.25">
      <c r="B46" s="13"/>
      <c r="C46" s="8"/>
      <c r="D46" s="4" t="str">
        <f t="shared" si="6"/>
        <v/>
      </c>
      <c r="E46" s="5" t="str">
        <f t="shared" si="0"/>
        <v/>
      </c>
      <c r="F46" s="5" t="str">
        <f t="shared" si="1"/>
        <v/>
      </c>
      <c r="G46" s="18" t="str">
        <f t="shared" si="9"/>
        <v/>
      </c>
      <c r="H46" s="18" t="str">
        <f t="shared" si="7"/>
        <v/>
      </c>
      <c r="I46" s="16" t="str">
        <f t="shared" si="4"/>
        <v/>
      </c>
      <c r="J46" s="19"/>
      <c r="K46" s="25"/>
      <c r="L46" s="19"/>
      <c r="M46" s="25"/>
      <c r="N46" s="19"/>
      <c r="O46" s="25"/>
      <c r="P46" s="17" t="str">
        <f t="shared" si="8"/>
        <v/>
      </c>
      <c r="Q46" s="21"/>
    </row>
    <row r="47" spans="2:17" ht="20.100000000000001" customHeight="1" x14ac:dyDescent="0.25">
      <c r="B47" s="13"/>
      <c r="C47" s="8"/>
      <c r="D47" s="4" t="str">
        <f t="shared" si="6"/>
        <v/>
      </c>
      <c r="E47" s="5" t="str">
        <f t="shared" si="0"/>
        <v/>
      </c>
      <c r="F47" s="5" t="str">
        <f t="shared" si="1"/>
        <v/>
      </c>
      <c r="G47" s="18" t="str">
        <f t="shared" si="9"/>
        <v/>
      </c>
      <c r="H47" s="18" t="str">
        <f t="shared" si="7"/>
        <v/>
      </c>
      <c r="I47" s="16" t="str">
        <f t="shared" si="4"/>
        <v/>
      </c>
      <c r="J47" s="19"/>
      <c r="K47" s="25"/>
      <c r="L47" s="19"/>
      <c r="M47" s="25"/>
      <c r="N47" s="19"/>
      <c r="O47" s="25"/>
      <c r="P47" s="17" t="str">
        <f t="shared" si="8"/>
        <v/>
      </c>
      <c r="Q47" s="21"/>
    </row>
    <row r="48" spans="2:17" ht="20.100000000000001" customHeight="1" x14ac:dyDescent="0.25">
      <c r="B48" s="13"/>
      <c r="C48" s="8"/>
      <c r="D48" s="4" t="str">
        <f t="shared" si="6"/>
        <v/>
      </c>
      <c r="E48" s="5" t="str">
        <f t="shared" si="0"/>
        <v/>
      </c>
      <c r="F48" s="5" t="str">
        <f t="shared" si="1"/>
        <v/>
      </c>
      <c r="G48" s="18" t="str">
        <f t="shared" si="9"/>
        <v/>
      </c>
      <c r="H48" s="18" t="str">
        <f t="shared" si="7"/>
        <v/>
      </c>
      <c r="I48" s="16" t="str">
        <f t="shared" si="4"/>
        <v/>
      </c>
      <c r="J48" s="19"/>
      <c r="K48" s="25"/>
      <c r="L48" s="19"/>
      <c r="M48" s="25"/>
      <c r="N48" s="19"/>
      <c r="O48" s="25"/>
      <c r="P48" s="17" t="str">
        <f t="shared" si="8"/>
        <v/>
      </c>
      <c r="Q48" s="21"/>
    </row>
    <row r="49" spans="2:17" ht="20.100000000000001" customHeight="1" x14ac:dyDescent="0.25">
      <c r="B49" s="13"/>
      <c r="C49" s="8"/>
      <c r="D49" s="4" t="str">
        <f t="shared" si="6"/>
        <v/>
      </c>
      <c r="E49" s="5" t="str">
        <f t="shared" si="0"/>
        <v/>
      </c>
      <c r="F49" s="5" t="str">
        <f t="shared" si="1"/>
        <v/>
      </c>
      <c r="G49" s="18" t="str">
        <f t="shared" si="9"/>
        <v/>
      </c>
      <c r="H49" s="18" t="str">
        <f t="shared" si="7"/>
        <v/>
      </c>
      <c r="I49" s="16" t="str">
        <f t="shared" si="4"/>
        <v/>
      </c>
      <c r="J49" s="19"/>
      <c r="K49" s="25"/>
      <c r="L49" s="19"/>
      <c r="M49" s="25"/>
      <c r="N49" s="19"/>
      <c r="O49" s="25"/>
      <c r="P49" s="17" t="str">
        <f t="shared" si="8"/>
        <v/>
      </c>
      <c r="Q49" s="21"/>
    </row>
    <row r="50" spans="2:17" ht="20.100000000000001" customHeight="1" x14ac:dyDescent="0.25">
      <c r="B50" s="13"/>
      <c r="C50" s="8"/>
      <c r="D50" s="4" t="str">
        <f t="shared" si="6"/>
        <v/>
      </c>
      <c r="E50" s="5" t="str">
        <f t="shared" si="0"/>
        <v/>
      </c>
      <c r="F50" s="5" t="str">
        <f t="shared" si="1"/>
        <v/>
      </c>
      <c r="G50" s="18" t="str">
        <f t="shared" si="9"/>
        <v/>
      </c>
      <c r="H50" s="18" t="str">
        <f t="shared" si="7"/>
        <v/>
      </c>
      <c r="I50" s="16" t="str">
        <f t="shared" si="4"/>
        <v/>
      </c>
      <c r="J50" s="19"/>
      <c r="K50" s="25"/>
      <c r="L50" s="19"/>
      <c r="M50" s="25"/>
      <c r="N50" s="19"/>
      <c r="O50" s="25"/>
      <c r="P50" s="17" t="str">
        <f t="shared" si="8"/>
        <v/>
      </c>
      <c r="Q50" s="21"/>
    </row>
    <row r="51" spans="2:17" ht="20.100000000000001" customHeight="1" x14ac:dyDescent="0.25">
      <c r="B51" s="13"/>
      <c r="C51" s="8"/>
      <c r="D51" s="4" t="str">
        <f t="shared" si="6"/>
        <v/>
      </c>
      <c r="E51" s="5" t="str">
        <f t="shared" si="0"/>
        <v/>
      </c>
      <c r="F51" s="5" t="str">
        <f t="shared" si="1"/>
        <v/>
      </c>
      <c r="G51" s="18" t="str">
        <f t="shared" si="9"/>
        <v/>
      </c>
      <c r="H51" s="18" t="str">
        <f t="shared" si="7"/>
        <v/>
      </c>
      <c r="I51" s="16" t="str">
        <f t="shared" si="4"/>
        <v/>
      </c>
      <c r="J51" s="19"/>
      <c r="K51" s="25"/>
      <c r="L51" s="19"/>
      <c r="M51" s="25"/>
      <c r="N51" s="19"/>
      <c r="O51" s="25"/>
      <c r="P51" s="17" t="str">
        <f t="shared" si="8"/>
        <v/>
      </c>
      <c r="Q51" s="21"/>
    </row>
    <row r="52" spans="2:17" ht="20.100000000000001" customHeight="1" x14ac:dyDescent="0.25">
      <c r="B52" s="13"/>
      <c r="C52" s="8"/>
      <c r="D52" s="4" t="str">
        <f t="shared" si="6"/>
        <v/>
      </c>
      <c r="E52" s="5" t="str">
        <f t="shared" si="0"/>
        <v/>
      </c>
      <c r="F52" s="5" t="str">
        <f t="shared" si="1"/>
        <v/>
      </c>
      <c r="G52" s="18" t="str">
        <f t="shared" si="9"/>
        <v/>
      </c>
      <c r="H52" s="18" t="str">
        <f t="shared" si="7"/>
        <v/>
      </c>
      <c r="I52" s="16" t="str">
        <f t="shared" si="4"/>
        <v/>
      </c>
      <c r="J52" s="19"/>
      <c r="K52" s="25"/>
      <c r="L52" s="19"/>
      <c r="M52" s="25"/>
      <c r="N52" s="19"/>
      <c r="O52" s="25"/>
      <c r="P52" s="17" t="str">
        <f t="shared" si="8"/>
        <v/>
      </c>
      <c r="Q52" s="21"/>
    </row>
    <row r="53" spans="2:17" ht="20.100000000000001" customHeight="1" x14ac:dyDescent="0.25">
      <c r="B53" s="13"/>
      <c r="C53" s="8"/>
      <c r="D53" s="4" t="str">
        <f t="shared" si="6"/>
        <v/>
      </c>
      <c r="E53" s="5" t="str">
        <f t="shared" si="0"/>
        <v/>
      </c>
      <c r="F53" s="5" t="str">
        <f t="shared" si="1"/>
        <v/>
      </c>
      <c r="G53" s="18" t="str">
        <f t="shared" si="9"/>
        <v/>
      </c>
      <c r="H53" s="18" t="str">
        <f t="shared" si="7"/>
        <v/>
      </c>
      <c r="I53" s="16" t="str">
        <f t="shared" si="4"/>
        <v/>
      </c>
      <c r="J53" s="19"/>
      <c r="K53" s="25"/>
      <c r="L53" s="19"/>
      <c r="M53" s="25"/>
      <c r="N53" s="19"/>
      <c r="O53" s="25"/>
      <c r="P53" s="17" t="str">
        <f t="shared" si="8"/>
        <v/>
      </c>
      <c r="Q53" s="21"/>
    </row>
    <row r="54" spans="2:17" ht="20.100000000000001" customHeight="1" x14ac:dyDescent="0.25">
      <c r="B54" s="13"/>
      <c r="C54" s="8"/>
      <c r="D54" s="4" t="str">
        <f t="shared" si="6"/>
        <v/>
      </c>
      <c r="E54" s="5" t="str">
        <f t="shared" si="0"/>
        <v/>
      </c>
      <c r="F54" s="5" t="str">
        <f t="shared" si="1"/>
        <v/>
      </c>
      <c r="G54" s="18" t="str">
        <f t="shared" si="9"/>
        <v/>
      </c>
      <c r="H54" s="18" t="str">
        <f t="shared" si="7"/>
        <v/>
      </c>
      <c r="I54" s="16" t="str">
        <f t="shared" si="4"/>
        <v/>
      </c>
      <c r="J54" s="19"/>
      <c r="K54" s="25"/>
      <c r="L54" s="19"/>
      <c r="M54" s="25"/>
      <c r="N54" s="19"/>
      <c r="O54" s="25"/>
      <c r="P54" s="17" t="str">
        <f t="shared" si="8"/>
        <v/>
      </c>
      <c r="Q54" s="21"/>
    </row>
    <row r="55" spans="2:17" ht="20.100000000000001" customHeight="1" x14ac:dyDescent="0.25">
      <c r="B55" s="13"/>
      <c r="C55" s="8"/>
      <c r="D55" s="4" t="str">
        <f t="shared" si="6"/>
        <v/>
      </c>
      <c r="E55" s="5" t="str">
        <f t="shared" si="0"/>
        <v/>
      </c>
      <c r="F55" s="5" t="str">
        <f t="shared" si="1"/>
        <v/>
      </c>
      <c r="G55" s="18" t="str">
        <f t="shared" si="9"/>
        <v/>
      </c>
      <c r="H55" s="18" t="str">
        <f t="shared" si="7"/>
        <v/>
      </c>
      <c r="I55" s="16" t="str">
        <f t="shared" si="4"/>
        <v/>
      </c>
      <c r="J55" s="19"/>
      <c r="K55" s="25"/>
      <c r="L55" s="19"/>
      <c r="M55" s="25"/>
      <c r="N55" s="19"/>
      <c r="O55" s="25"/>
      <c r="P55" s="17" t="str">
        <f t="shared" si="8"/>
        <v/>
      </c>
      <c r="Q55" s="21"/>
    </row>
    <row r="56" spans="2:17" ht="20.100000000000001" customHeight="1" x14ac:dyDescent="0.25">
      <c r="B56" s="13"/>
      <c r="C56" s="8"/>
      <c r="D56" s="4" t="str">
        <f t="shared" si="6"/>
        <v/>
      </c>
      <c r="E56" s="5" t="str">
        <f t="shared" si="0"/>
        <v/>
      </c>
      <c r="F56" s="5" t="str">
        <f t="shared" si="1"/>
        <v/>
      </c>
      <c r="G56" s="18" t="str">
        <f t="shared" si="9"/>
        <v/>
      </c>
      <c r="H56" s="18" t="str">
        <f t="shared" si="7"/>
        <v/>
      </c>
      <c r="I56" s="16" t="str">
        <f t="shared" si="4"/>
        <v/>
      </c>
      <c r="J56" s="19"/>
      <c r="K56" s="25"/>
      <c r="L56" s="19"/>
      <c r="M56" s="25"/>
      <c r="N56" s="19"/>
      <c r="O56" s="25"/>
      <c r="P56" s="17" t="str">
        <f t="shared" si="8"/>
        <v/>
      </c>
      <c r="Q56" s="21"/>
    </row>
    <row r="57" spans="2:17" ht="20.100000000000001" customHeight="1" x14ac:dyDescent="0.25">
      <c r="B57" s="13"/>
      <c r="C57" s="8"/>
      <c r="D57" s="4" t="str">
        <f t="shared" si="6"/>
        <v/>
      </c>
      <c r="E57" s="5" t="str">
        <f t="shared" si="0"/>
        <v/>
      </c>
      <c r="F57" s="5" t="str">
        <f t="shared" si="1"/>
        <v/>
      </c>
      <c r="G57" s="18" t="str">
        <f t="shared" si="9"/>
        <v/>
      </c>
      <c r="H57" s="18" t="str">
        <f t="shared" si="7"/>
        <v/>
      </c>
      <c r="I57" s="16" t="str">
        <f t="shared" si="4"/>
        <v/>
      </c>
      <c r="J57" s="19"/>
      <c r="K57" s="25"/>
      <c r="L57" s="19"/>
      <c r="M57" s="25"/>
      <c r="N57" s="19"/>
      <c r="O57" s="25"/>
      <c r="P57" s="17" t="str">
        <f t="shared" si="8"/>
        <v/>
      </c>
      <c r="Q57" s="21"/>
    </row>
    <row r="58" spans="2:17" ht="20.100000000000001" customHeight="1" x14ac:dyDescent="0.25">
      <c r="B58" s="13"/>
      <c r="C58" s="8"/>
      <c r="D58" s="4" t="str">
        <f t="shared" si="6"/>
        <v/>
      </c>
      <c r="E58" s="5" t="str">
        <f t="shared" si="0"/>
        <v/>
      </c>
      <c r="F58" s="5" t="str">
        <f t="shared" si="1"/>
        <v/>
      </c>
      <c r="G58" s="18" t="str">
        <f t="shared" si="9"/>
        <v/>
      </c>
      <c r="H58" s="18" t="str">
        <f t="shared" si="7"/>
        <v/>
      </c>
      <c r="I58" s="16" t="str">
        <f t="shared" si="4"/>
        <v/>
      </c>
      <c r="J58" s="19"/>
      <c r="K58" s="25"/>
      <c r="L58" s="19"/>
      <c r="M58" s="25"/>
      <c r="N58" s="19"/>
      <c r="O58" s="25"/>
      <c r="P58" s="17" t="str">
        <f t="shared" si="8"/>
        <v/>
      </c>
      <c r="Q58" s="21"/>
    </row>
    <row r="59" spans="2:17" ht="20.100000000000001" customHeight="1" x14ac:dyDescent="0.25">
      <c r="B59" s="13"/>
      <c r="C59" s="8"/>
      <c r="D59" s="4" t="str">
        <f t="shared" si="6"/>
        <v/>
      </c>
      <c r="E59" s="5" t="str">
        <f t="shared" si="0"/>
        <v/>
      </c>
      <c r="F59" s="5" t="str">
        <f t="shared" si="1"/>
        <v/>
      </c>
      <c r="G59" s="18" t="str">
        <f t="shared" si="9"/>
        <v/>
      </c>
      <c r="H59" s="18" t="str">
        <f t="shared" si="7"/>
        <v/>
      </c>
      <c r="I59" s="16" t="str">
        <f t="shared" si="4"/>
        <v/>
      </c>
      <c r="J59" s="19"/>
      <c r="K59" s="25"/>
      <c r="L59" s="19"/>
      <c r="M59" s="25"/>
      <c r="N59" s="19"/>
      <c r="O59" s="25"/>
      <c r="P59" s="17" t="str">
        <f t="shared" si="8"/>
        <v/>
      </c>
      <c r="Q59" s="21"/>
    </row>
    <row r="60" spans="2:17" ht="20.100000000000001" customHeight="1" x14ac:dyDescent="0.25">
      <c r="B60" s="13"/>
      <c r="C60" s="8"/>
      <c r="D60" s="4" t="str">
        <f t="shared" si="6"/>
        <v/>
      </c>
      <c r="E60" s="5" t="str">
        <f t="shared" si="0"/>
        <v/>
      </c>
      <c r="F60" s="5" t="str">
        <f t="shared" si="1"/>
        <v/>
      </c>
      <c r="G60" s="18" t="str">
        <f t="shared" si="9"/>
        <v/>
      </c>
      <c r="H60" s="18" t="str">
        <f t="shared" si="7"/>
        <v/>
      </c>
      <c r="I60" s="16" t="str">
        <f t="shared" si="4"/>
        <v/>
      </c>
      <c r="J60" s="19"/>
      <c r="K60" s="25"/>
      <c r="L60" s="19"/>
      <c r="M60" s="25"/>
      <c r="N60" s="19"/>
      <c r="O60" s="25"/>
      <c r="P60" s="17" t="str">
        <f t="shared" si="8"/>
        <v/>
      </c>
      <c r="Q60" s="21"/>
    </row>
    <row r="61" spans="2:17" ht="20.100000000000001" customHeight="1" x14ac:dyDescent="0.25">
      <c r="B61" s="13"/>
      <c r="C61" s="8"/>
      <c r="D61" s="4" t="str">
        <f t="shared" si="6"/>
        <v/>
      </c>
      <c r="E61" s="5" t="str">
        <f t="shared" si="0"/>
        <v/>
      </c>
      <c r="F61" s="5" t="str">
        <f t="shared" si="1"/>
        <v/>
      </c>
      <c r="G61" s="18" t="str">
        <f t="shared" si="9"/>
        <v/>
      </c>
      <c r="H61" s="18" t="str">
        <f t="shared" si="7"/>
        <v/>
      </c>
      <c r="I61" s="16" t="str">
        <f t="shared" si="4"/>
        <v/>
      </c>
      <c r="J61" s="19"/>
      <c r="K61" s="25"/>
      <c r="L61" s="19"/>
      <c r="M61" s="25"/>
      <c r="N61" s="19"/>
      <c r="O61" s="25"/>
      <c r="P61" s="17" t="str">
        <f t="shared" si="8"/>
        <v/>
      </c>
      <c r="Q61" s="21"/>
    </row>
    <row r="62" spans="2:17" ht="20.100000000000001" customHeight="1" x14ac:dyDescent="0.25">
      <c r="B62" s="13"/>
      <c r="C62" s="8"/>
      <c r="D62" s="4" t="str">
        <f t="shared" si="6"/>
        <v/>
      </c>
      <c r="E62" s="5" t="str">
        <f t="shared" si="0"/>
        <v/>
      </c>
      <c r="F62" s="5" t="str">
        <f t="shared" si="1"/>
        <v/>
      </c>
      <c r="G62" s="18" t="str">
        <f t="shared" si="9"/>
        <v/>
      </c>
      <c r="H62" s="18" t="str">
        <f t="shared" si="7"/>
        <v/>
      </c>
      <c r="I62" s="16" t="str">
        <f t="shared" si="4"/>
        <v/>
      </c>
      <c r="J62" s="19"/>
      <c r="K62" s="25"/>
      <c r="L62" s="19"/>
      <c r="M62" s="25"/>
      <c r="N62" s="19"/>
      <c r="O62" s="25"/>
      <c r="P62" s="17" t="str">
        <f t="shared" si="8"/>
        <v/>
      </c>
      <c r="Q62" s="21"/>
    </row>
    <row r="63" spans="2:17" ht="20.100000000000001" customHeight="1" x14ac:dyDescent="0.25">
      <c r="B63" s="13"/>
      <c r="C63" s="8"/>
      <c r="D63" s="4" t="str">
        <f t="shared" si="6"/>
        <v/>
      </c>
      <c r="E63" s="5" t="str">
        <f t="shared" si="0"/>
        <v/>
      </c>
      <c r="F63" s="5" t="str">
        <f t="shared" si="1"/>
        <v/>
      </c>
      <c r="G63" s="18" t="str">
        <f t="shared" si="9"/>
        <v/>
      </c>
      <c r="H63" s="18" t="str">
        <f t="shared" si="7"/>
        <v/>
      </c>
      <c r="I63" s="16" t="str">
        <f t="shared" si="4"/>
        <v/>
      </c>
      <c r="J63" s="19"/>
      <c r="K63" s="25"/>
      <c r="L63" s="19"/>
      <c r="M63" s="25"/>
      <c r="N63" s="19"/>
      <c r="O63" s="25"/>
      <c r="P63" s="17" t="str">
        <f t="shared" si="8"/>
        <v/>
      </c>
      <c r="Q63" s="21"/>
    </row>
    <row r="64" spans="2:17" ht="20.100000000000001" customHeight="1" x14ac:dyDescent="0.25">
      <c r="B64" s="13"/>
      <c r="C64" s="8"/>
      <c r="D64" s="4" t="str">
        <f t="shared" si="6"/>
        <v/>
      </c>
      <c r="E64" s="5" t="str">
        <f t="shared" si="0"/>
        <v/>
      </c>
      <c r="F64" s="5" t="str">
        <f t="shared" si="1"/>
        <v/>
      </c>
      <c r="G64" s="18" t="str">
        <f t="shared" si="9"/>
        <v/>
      </c>
      <c r="H64" s="18" t="str">
        <f t="shared" si="7"/>
        <v/>
      </c>
      <c r="I64" s="16" t="str">
        <f t="shared" si="4"/>
        <v/>
      </c>
      <c r="J64" s="19"/>
      <c r="K64" s="25"/>
      <c r="L64" s="19"/>
      <c r="M64" s="25"/>
      <c r="N64" s="19"/>
      <c r="O64" s="25"/>
      <c r="P64" s="17" t="str">
        <f t="shared" si="8"/>
        <v/>
      </c>
      <c r="Q64" s="21"/>
    </row>
    <row r="65" spans="2:17" ht="20.100000000000001" customHeight="1" x14ac:dyDescent="0.25">
      <c r="B65" s="13"/>
      <c r="C65" s="8"/>
      <c r="D65" s="4" t="str">
        <f t="shared" si="6"/>
        <v/>
      </c>
      <c r="E65" s="5" t="str">
        <f t="shared" si="0"/>
        <v/>
      </c>
      <c r="F65" s="5" t="str">
        <f t="shared" si="1"/>
        <v/>
      </c>
      <c r="G65" s="18" t="str">
        <f t="shared" si="9"/>
        <v/>
      </c>
      <c r="H65" s="18" t="str">
        <f t="shared" si="7"/>
        <v/>
      </c>
      <c r="I65" s="16" t="str">
        <f t="shared" si="4"/>
        <v/>
      </c>
      <c r="J65" s="19"/>
      <c r="K65" s="25"/>
      <c r="L65" s="19"/>
      <c r="M65" s="25"/>
      <c r="N65" s="19"/>
      <c r="O65" s="25"/>
      <c r="P65" s="17" t="str">
        <f t="shared" si="8"/>
        <v/>
      </c>
      <c r="Q65" s="21"/>
    </row>
    <row r="66" spans="2:17" ht="20.100000000000001" customHeight="1" x14ac:dyDescent="0.25">
      <c r="B66" s="13"/>
      <c r="C66" s="8"/>
      <c r="D66" s="4" t="str">
        <f t="shared" si="6"/>
        <v/>
      </c>
      <c r="E66" s="5" t="str">
        <f t="shared" si="0"/>
        <v/>
      </c>
      <c r="F66" s="5" t="str">
        <f t="shared" si="1"/>
        <v/>
      </c>
      <c r="G66" s="18" t="str">
        <f t="shared" si="9"/>
        <v/>
      </c>
      <c r="H66" s="18" t="str">
        <f t="shared" si="7"/>
        <v/>
      </c>
      <c r="I66" s="16" t="str">
        <f t="shared" si="4"/>
        <v/>
      </c>
      <c r="J66" s="19"/>
      <c r="K66" s="25"/>
      <c r="L66" s="19"/>
      <c r="M66" s="25"/>
      <c r="N66" s="19"/>
      <c r="O66" s="25"/>
      <c r="P66" s="17" t="str">
        <f t="shared" si="8"/>
        <v/>
      </c>
      <c r="Q66" s="21"/>
    </row>
    <row r="67" spans="2:17" ht="20.100000000000001" customHeight="1" x14ac:dyDescent="0.25">
      <c r="B67" s="13"/>
      <c r="C67" s="8"/>
      <c r="D67" s="4" t="str">
        <f t="shared" ref="D67:D130" si="10">IFERROR(VLOOKUP(C67,CONTAMOSTRA,4,FALSE),"")</f>
        <v/>
      </c>
      <c r="E67" s="5" t="str">
        <f t="shared" ref="E67:E130" si="11">IFERROR(VLOOKUP(C67,CONTAMOSTRA,5,FALSE),"")</f>
        <v/>
      </c>
      <c r="F67" s="5" t="str">
        <f t="shared" ref="F67:F130" si="12">IFERROR(VLOOKUP(C67,CONTAMOSTRA,6,FALSE),"")</f>
        <v/>
      </c>
      <c r="G67" s="18" t="str">
        <f t="shared" ref="G67:G130" si="13">IFERROR(VLOOKUP(C67,CONTAMOSTRA,7,FALSE),"")</f>
        <v/>
      </c>
      <c r="H67" s="18" t="str">
        <f t="shared" si="7"/>
        <v/>
      </c>
      <c r="I67" s="16" t="str">
        <f t="shared" ref="I67:I130" si="14">IFERROR(VLOOKUP(C67,CONTAMOSTRA,8,FALSE),"")</f>
        <v/>
      </c>
      <c r="J67" s="19"/>
      <c r="K67" s="25"/>
      <c r="L67" s="19"/>
      <c r="M67" s="25"/>
      <c r="N67" s="19"/>
      <c r="O67" s="25"/>
      <c r="P67" s="17" t="str">
        <f t="shared" si="8"/>
        <v/>
      </c>
      <c r="Q67" s="21"/>
    </row>
    <row r="68" spans="2:17" ht="20.100000000000001" customHeight="1" x14ac:dyDescent="0.25">
      <c r="B68" s="13"/>
      <c r="C68" s="8"/>
      <c r="D68" s="4" t="str">
        <f t="shared" si="10"/>
        <v/>
      </c>
      <c r="E68" s="5" t="str">
        <f t="shared" si="11"/>
        <v/>
      </c>
      <c r="F68" s="5" t="str">
        <f t="shared" si="12"/>
        <v/>
      </c>
      <c r="G68" s="18" t="str">
        <f t="shared" si="13"/>
        <v/>
      </c>
      <c r="H68" s="18" t="str">
        <f t="shared" si="7"/>
        <v/>
      </c>
      <c r="I68" s="16" t="str">
        <f t="shared" si="14"/>
        <v/>
      </c>
      <c r="J68" s="19"/>
      <c r="K68" s="25"/>
      <c r="L68" s="19"/>
      <c r="M68" s="25"/>
      <c r="N68" s="19"/>
      <c r="O68" s="25"/>
      <c r="P68" s="17" t="str">
        <f t="shared" si="8"/>
        <v/>
      </c>
      <c r="Q68" s="21"/>
    </row>
    <row r="69" spans="2:17" ht="20.100000000000001" customHeight="1" x14ac:dyDescent="0.25">
      <c r="B69" s="13"/>
      <c r="C69" s="8"/>
      <c r="D69" s="4" t="str">
        <f t="shared" si="10"/>
        <v/>
      </c>
      <c r="E69" s="5" t="str">
        <f t="shared" si="11"/>
        <v/>
      </c>
      <c r="F69" s="5" t="str">
        <f t="shared" si="12"/>
        <v/>
      </c>
      <c r="G69" s="18" t="str">
        <f t="shared" si="13"/>
        <v/>
      </c>
      <c r="H69" s="18" t="str">
        <f t="shared" si="7"/>
        <v/>
      </c>
      <c r="I69" s="16" t="str">
        <f t="shared" si="14"/>
        <v/>
      </c>
      <c r="J69" s="19"/>
      <c r="K69" s="25"/>
      <c r="L69" s="19"/>
      <c r="M69" s="25"/>
      <c r="N69" s="19"/>
      <c r="O69" s="25"/>
      <c r="P69" s="17" t="str">
        <f t="shared" si="8"/>
        <v/>
      </c>
      <c r="Q69" s="21"/>
    </row>
    <row r="70" spans="2:17" ht="20.100000000000001" customHeight="1" x14ac:dyDescent="0.25">
      <c r="B70" s="13"/>
      <c r="C70" s="8"/>
      <c r="D70" s="4" t="str">
        <f t="shared" si="10"/>
        <v/>
      </c>
      <c r="E70" s="5" t="str">
        <f t="shared" si="11"/>
        <v/>
      </c>
      <c r="F70" s="5" t="str">
        <f t="shared" si="12"/>
        <v/>
      </c>
      <c r="G70" s="18" t="str">
        <f t="shared" si="13"/>
        <v/>
      </c>
      <c r="H70" s="18" t="str">
        <f t="shared" si="7"/>
        <v/>
      </c>
      <c r="I70" s="16" t="str">
        <f t="shared" si="14"/>
        <v/>
      </c>
      <c r="J70" s="19"/>
      <c r="K70" s="25"/>
      <c r="L70" s="19"/>
      <c r="M70" s="25"/>
      <c r="N70" s="19"/>
      <c r="O70" s="25"/>
      <c r="P70" s="17" t="str">
        <f t="shared" si="8"/>
        <v/>
      </c>
      <c r="Q70" s="21"/>
    </row>
    <row r="71" spans="2:17" ht="20.100000000000001" customHeight="1" x14ac:dyDescent="0.25">
      <c r="B71" s="13"/>
      <c r="C71" s="8"/>
      <c r="D71" s="4" t="str">
        <f t="shared" si="10"/>
        <v/>
      </c>
      <c r="E71" s="5" t="str">
        <f t="shared" si="11"/>
        <v/>
      </c>
      <c r="F71" s="5" t="str">
        <f t="shared" si="12"/>
        <v/>
      </c>
      <c r="G71" s="18" t="str">
        <f t="shared" si="13"/>
        <v/>
      </c>
      <c r="H71" s="18" t="str">
        <f t="shared" si="7"/>
        <v/>
      </c>
      <c r="I71" s="16" t="str">
        <f t="shared" si="14"/>
        <v/>
      </c>
      <c r="J71" s="19"/>
      <c r="K71" s="25"/>
      <c r="L71" s="19"/>
      <c r="M71" s="25"/>
      <c r="N71" s="19"/>
      <c r="O71" s="25"/>
      <c r="P71" s="17" t="str">
        <f t="shared" si="8"/>
        <v/>
      </c>
      <c r="Q71" s="21"/>
    </row>
    <row r="72" spans="2:17" ht="20.100000000000001" customHeight="1" x14ac:dyDescent="0.25">
      <c r="B72" s="13"/>
      <c r="C72" s="8"/>
      <c r="D72" s="4" t="str">
        <f t="shared" si="10"/>
        <v/>
      </c>
      <c r="E72" s="5" t="str">
        <f t="shared" si="11"/>
        <v/>
      </c>
      <c r="F72" s="5" t="str">
        <f t="shared" si="12"/>
        <v/>
      </c>
      <c r="G72" s="18" t="str">
        <f t="shared" si="13"/>
        <v/>
      </c>
      <c r="H72" s="18" t="str">
        <f t="shared" si="7"/>
        <v/>
      </c>
      <c r="I72" s="16" t="str">
        <f t="shared" si="14"/>
        <v/>
      </c>
      <c r="J72" s="19"/>
      <c r="K72" s="25"/>
      <c r="L72" s="19"/>
      <c r="M72" s="25"/>
      <c r="N72" s="19"/>
      <c r="O72" s="25"/>
      <c r="P72" s="17" t="str">
        <f t="shared" si="8"/>
        <v/>
      </c>
      <c r="Q72" s="21"/>
    </row>
    <row r="73" spans="2:17" ht="20.100000000000001" customHeight="1" x14ac:dyDescent="0.25">
      <c r="B73" s="13"/>
      <c r="C73" s="8"/>
      <c r="D73" s="4" t="str">
        <f t="shared" si="10"/>
        <v/>
      </c>
      <c r="E73" s="5" t="str">
        <f t="shared" si="11"/>
        <v/>
      </c>
      <c r="F73" s="5" t="str">
        <f t="shared" si="12"/>
        <v/>
      </c>
      <c r="G73" s="18" t="str">
        <f t="shared" si="13"/>
        <v/>
      </c>
      <c r="H73" s="18" t="str">
        <f t="shared" si="7"/>
        <v/>
      </c>
      <c r="I73" s="16" t="str">
        <f t="shared" si="14"/>
        <v/>
      </c>
      <c r="J73" s="19"/>
      <c r="K73" s="25"/>
      <c r="L73" s="19"/>
      <c r="M73" s="25"/>
      <c r="N73" s="19"/>
      <c r="O73" s="25"/>
      <c r="P73" s="17" t="str">
        <f t="shared" si="8"/>
        <v/>
      </c>
      <c r="Q73" s="21"/>
    </row>
    <row r="74" spans="2:17" ht="20.100000000000001" customHeight="1" x14ac:dyDescent="0.25">
      <c r="B74" s="13"/>
      <c r="C74" s="8"/>
      <c r="D74" s="4" t="str">
        <f t="shared" si="10"/>
        <v/>
      </c>
      <c r="E74" s="5" t="str">
        <f t="shared" si="11"/>
        <v/>
      </c>
      <c r="F74" s="5" t="str">
        <f t="shared" si="12"/>
        <v/>
      </c>
      <c r="G74" s="18" t="str">
        <f t="shared" si="13"/>
        <v/>
      </c>
      <c r="H74" s="18" t="str">
        <f t="shared" si="7"/>
        <v/>
      </c>
      <c r="I74" s="16" t="str">
        <f t="shared" si="14"/>
        <v/>
      </c>
      <c r="J74" s="19"/>
      <c r="K74" s="25"/>
      <c r="L74" s="19"/>
      <c r="M74" s="25"/>
      <c r="N74" s="19"/>
      <c r="O74" s="25"/>
      <c r="P74" s="17" t="str">
        <f t="shared" si="8"/>
        <v/>
      </c>
      <c r="Q74" s="21"/>
    </row>
    <row r="75" spans="2:17" ht="20.100000000000001" customHeight="1" x14ac:dyDescent="0.25">
      <c r="B75" s="13"/>
      <c r="C75" s="8"/>
      <c r="D75" s="4" t="str">
        <f t="shared" si="10"/>
        <v/>
      </c>
      <c r="E75" s="5" t="str">
        <f t="shared" si="11"/>
        <v/>
      </c>
      <c r="F75" s="5" t="str">
        <f t="shared" si="12"/>
        <v/>
      </c>
      <c r="G75" s="18" t="str">
        <f t="shared" si="13"/>
        <v/>
      </c>
      <c r="H75" s="18" t="str">
        <f t="shared" si="7"/>
        <v/>
      </c>
      <c r="I75" s="16" t="str">
        <f t="shared" si="14"/>
        <v/>
      </c>
      <c r="J75" s="19"/>
      <c r="K75" s="25"/>
      <c r="L75" s="19"/>
      <c r="M75" s="25"/>
      <c r="N75" s="19"/>
      <c r="O75" s="25"/>
      <c r="P75" s="17" t="str">
        <f t="shared" si="8"/>
        <v/>
      </c>
      <c r="Q75" s="21"/>
    </row>
    <row r="76" spans="2:17" ht="20.100000000000001" customHeight="1" x14ac:dyDescent="0.25">
      <c r="B76" s="13"/>
      <c r="C76" s="8"/>
      <c r="D76" s="4" t="str">
        <f t="shared" si="10"/>
        <v/>
      </c>
      <c r="E76" s="5" t="str">
        <f t="shared" si="11"/>
        <v/>
      </c>
      <c r="F76" s="5" t="str">
        <f t="shared" si="12"/>
        <v/>
      </c>
      <c r="G76" s="18" t="str">
        <f t="shared" si="13"/>
        <v/>
      </c>
      <c r="H76" s="18" t="str">
        <f t="shared" si="7"/>
        <v/>
      </c>
      <c r="I76" s="16" t="str">
        <f t="shared" si="14"/>
        <v/>
      </c>
      <c r="J76" s="19"/>
      <c r="K76" s="25"/>
      <c r="L76" s="19"/>
      <c r="M76" s="25"/>
      <c r="N76" s="19"/>
      <c r="O76" s="25"/>
      <c r="P76" s="17" t="str">
        <f t="shared" si="8"/>
        <v/>
      </c>
      <c r="Q76" s="21"/>
    </row>
    <row r="77" spans="2:17" ht="20.100000000000001" customHeight="1" x14ac:dyDescent="0.25">
      <c r="B77" s="13"/>
      <c r="C77" s="8"/>
      <c r="D77" s="4" t="str">
        <f t="shared" si="10"/>
        <v/>
      </c>
      <c r="E77" s="5" t="str">
        <f t="shared" si="11"/>
        <v/>
      </c>
      <c r="F77" s="5" t="str">
        <f t="shared" si="12"/>
        <v/>
      </c>
      <c r="G77" s="18" t="str">
        <f t="shared" si="13"/>
        <v/>
      </c>
      <c r="H77" s="18" t="str">
        <f t="shared" si="7"/>
        <v/>
      </c>
      <c r="I77" s="16" t="str">
        <f t="shared" si="14"/>
        <v/>
      </c>
      <c r="J77" s="19"/>
      <c r="K77" s="25"/>
      <c r="L77" s="19"/>
      <c r="M77" s="25"/>
      <c r="N77" s="19"/>
      <c r="O77" s="25"/>
      <c r="P77" s="17" t="str">
        <f t="shared" si="8"/>
        <v/>
      </c>
      <c r="Q77" s="21"/>
    </row>
    <row r="78" spans="2:17" ht="20.100000000000001" customHeight="1" x14ac:dyDescent="0.25">
      <c r="B78" s="13"/>
      <c r="C78" s="8"/>
      <c r="D78" s="4" t="str">
        <f t="shared" si="10"/>
        <v/>
      </c>
      <c r="E78" s="5" t="str">
        <f t="shared" si="11"/>
        <v/>
      </c>
      <c r="F78" s="5" t="str">
        <f t="shared" si="12"/>
        <v/>
      </c>
      <c r="G78" s="18" t="str">
        <f t="shared" si="13"/>
        <v/>
      </c>
      <c r="H78" s="18" t="str">
        <f t="shared" si="7"/>
        <v/>
      </c>
      <c r="I78" s="16" t="str">
        <f t="shared" si="14"/>
        <v/>
      </c>
      <c r="J78" s="19"/>
      <c r="K78" s="25"/>
      <c r="L78" s="19"/>
      <c r="M78" s="25"/>
      <c r="N78" s="19"/>
      <c r="O78" s="25"/>
      <c r="P78" s="17" t="str">
        <f t="shared" si="8"/>
        <v/>
      </c>
      <c r="Q78" s="21"/>
    </row>
    <row r="79" spans="2:17" ht="20.100000000000001" customHeight="1" x14ac:dyDescent="0.25">
      <c r="B79" s="13"/>
      <c r="C79" s="8"/>
      <c r="D79" s="4" t="str">
        <f t="shared" si="10"/>
        <v/>
      </c>
      <c r="E79" s="5" t="str">
        <f t="shared" si="11"/>
        <v/>
      </c>
      <c r="F79" s="5" t="str">
        <f t="shared" si="12"/>
        <v/>
      </c>
      <c r="G79" s="18" t="str">
        <f t="shared" si="13"/>
        <v/>
      </c>
      <c r="H79" s="18" t="str">
        <f t="shared" si="7"/>
        <v/>
      </c>
      <c r="I79" s="16" t="str">
        <f t="shared" si="14"/>
        <v/>
      </c>
      <c r="J79" s="19"/>
      <c r="K79" s="25"/>
      <c r="L79" s="19"/>
      <c r="M79" s="25"/>
      <c r="N79" s="19"/>
      <c r="O79" s="25"/>
      <c r="P79" s="17" t="str">
        <f t="shared" si="8"/>
        <v/>
      </c>
      <c r="Q79" s="21"/>
    </row>
    <row r="80" spans="2:17" ht="20.100000000000001" customHeight="1" x14ac:dyDescent="0.25">
      <c r="B80" s="13"/>
      <c r="C80" s="8"/>
      <c r="D80" s="4" t="str">
        <f t="shared" si="10"/>
        <v/>
      </c>
      <c r="E80" s="5" t="str">
        <f t="shared" si="11"/>
        <v/>
      </c>
      <c r="F80" s="5" t="str">
        <f t="shared" si="12"/>
        <v/>
      </c>
      <c r="G80" s="18" t="str">
        <f t="shared" si="13"/>
        <v/>
      </c>
      <c r="H80" s="18" t="str">
        <f t="shared" ref="H80:H143" si="15">IFERROR(G80-SUM(J80+L80+N80),"")</f>
        <v/>
      </c>
      <c r="I80" s="16" t="str">
        <f t="shared" si="14"/>
        <v/>
      </c>
      <c r="J80" s="19"/>
      <c r="K80" s="25"/>
      <c r="L80" s="19"/>
      <c r="M80" s="25"/>
      <c r="N80" s="19"/>
      <c r="O80" s="25"/>
      <c r="P80" s="17" t="str">
        <f t="shared" ref="P80:P143" si="16">_xlfn.IFS(G80="","",Q80&lt;&gt;"","OBSERVAÇÃO",H80&gt;0,"DISPONÍVEL",SUM(J80+L80+N80)=G80,"OK",SUM(J80+L80+N80)&gt;G80,"ERRO")</f>
        <v/>
      </c>
      <c r="Q80" s="21"/>
    </row>
    <row r="81" spans="2:17" ht="20.100000000000001" customHeight="1" x14ac:dyDescent="0.25">
      <c r="B81" s="13"/>
      <c r="C81" s="8"/>
      <c r="D81" s="4" t="str">
        <f t="shared" si="10"/>
        <v/>
      </c>
      <c r="E81" s="5" t="str">
        <f t="shared" si="11"/>
        <v/>
      </c>
      <c r="F81" s="5" t="str">
        <f t="shared" si="12"/>
        <v/>
      </c>
      <c r="G81" s="18" t="str">
        <f t="shared" si="13"/>
        <v/>
      </c>
      <c r="H81" s="18" t="str">
        <f t="shared" si="15"/>
        <v/>
      </c>
      <c r="I81" s="16" t="str">
        <f t="shared" si="14"/>
        <v/>
      </c>
      <c r="J81" s="19"/>
      <c r="K81" s="25"/>
      <c r="L81" s="19"/>
      <c r="M81" s="25"/>
      <c r="N81" s="19"/>
      <c r="O81" s="25"/>
      <c r="P81" s="17" t="str">
        <f t="shared" si="16"/>
        <v/>
      </c>
      <c r="Q81" s="21"/>
    </row>
    <row r="82" spans="2:17" ht="20.100000000000001" customHeight="1" x14ac:dyDescent="0.25">
      <c r="B82" s="13"/>
      <c r="C82" s="8"/>
      <c r="D82" s="4" t="str">
        <f t="shared" si="10"/>
        <v/>
      </c>
      <c r="E82" s="5" t="str">
        <f t="shared" si="11"/>
        <v/>
      </c>
      <c r="F82" s="5" t="str">
        <f t="shared" si="12"/>
        <v/>
      </c>
      <c r="G82" s="18" t="str">
        <f t="shared" si="13"/>
        <v/>
      </c>
      <c r="H82" s="18" t="str">
        <f t="shared" si="15"/>
        <v/>
      </c>
      <c r="I82" s="16" t="str">
        <f t="shared" si="14"/>
        <v/>
      </c>
      <c r="J82" s="19"/>
      <c r="K82" s="25"/>
      <c r="L82" s="19"/>
      <c r="M82" s="25"/>
      <c r="N82" s="19"/>
      <c r="O82" s="25"/>
      <c r="P82" s="17" t="str">
        <f t="shared" si="16"/>
        <v/>
      </c>
      <c r="Q82" s="21"/>
    </row>
    <row r="83" spans="2:17" ht="20.100000000000001" customHeight="1" x14ac:dyDescent="0.25">
      <c r="B83" s="13"/>
      <c r="C83" s="8"/>
      <c r="D83" s="4" t="str">
        <f t="shared" si="10"/>
        <v/>
      </c>
      <c r="E83" s="5" t="str">
        <f t="shared" si="11"/>
        <v/>
      </c>
      <c r="F83" s="5" t="str">
        <f t="shared" si="12"/>
        <v/>
      </c>
      <c r="G83" s="18" t="str">
        <f t="shared" si="13"/>
        <v/>
      </c>
      <c r="H83" s="18" t="str">
        <f t="shared" si="15"/>
        <v/>
      </c>
      <c r="I83" s="16" t="str">
        <f t="shared" si="14"/>
        <v/>
      </c>
      <c r="J83" s="19"/>
      <c r="K83" s="25"/>
      <c r="L83" s="19"/>
      <c r="M83" s="25"/>
      <c r="N83" s="19"/>
      <c r="O83" s="25"/>
      <c r="P83" s="17" t="str">
        <f t="shared" si="16"/>
        <v/>
      </c>
      <c r="Q83" s="21"/>
    </row>
    <row r="84" spans="2:17" ht="20.100000000000001" customHeight="1" x14ac:dyDescent="0.25">
      <c r="B84" s="13"/>
      <c r="C84" s="8"/>
      <c r="D84" s="4" t="str">
        <f t="shared" si="10"/>
        <v/>
      </c>
      <c r="E84" s="5" t="str">
        <f t="shared" si="11"/>
        <v/>
      </c>
      <c r="F84" s="5" t="str">
        <f t="shared" si="12"/>
        <v/>
      </c>
      <c r="G84" s="18" t="str">
        <f t="shared" si="13"/>
        <v/>
      </c>
      <c r="H84" s="18" t="str">
        <f t="shared" si="15"/>
        <v/>
      </c>
      <c r="I84" s="16" t="str">
        <f t="shared" si="14"/>
        <v/>
      </c>
      <c r="J84" s="19"/>
      <c r="K84" s="25"/>
      <c r="L84" s="19"/>
      <c r="M84" s="25"/>
      <c r="N84" s="19"/>
      <c r="O84" s="25"/>
      <c r="P84" s="17" t="str">
        <f t="shared" si="16"/>
        <v/>
      </c>
      <c r="Q84" s="21"/>
    </row>
    <row r="85" spans="2:17" ht="20.100000000000001" customHeight="1" x14ac:dyDescent="0.25">
      <c r="B85" s="13"/>
      <c r="C85" s="8"/>
      <c r="D85" s="4" t="str">
        <f t="shared" si="10"/>
        <v/>
      </c>
      <c r="E85" s="5" t="str">
        <f t="shared" si="11"/>
        <v/>
      </c>
      <c r="F85" s="5" t="str">
        <f t="shared" si="12"/>
        <v/>
      </c>
      <c r="G85" s="18" t="str">
        <f t="shared" si="13"/>
        <v/>
      </c>
      <c r="H85" s="18" t="str">
        <f t="shared" si="15"/>
        <v/>
      </c>
      <c r="I85" s="16" t="str">
        <f t="shared" si="14"/>
        <v/>
      </c>
      <c r="J85" s="19"/>
      <c r="K85" s="25"/>
      <c r="L85" s="19"/>
      <c r="M85" s="25"/>
      <c r="N85" s="19"/>
      <c r="O85" s="25"/>
      <c r="P85" s="17" t="str">
        <f t="shared" si="16"/>
        <v/>
      </c>
      <c r="Q85" s="21"/>
    </row>
    <row r="86" spans="2:17" ht="20.100000000000001" customHeight="1" x14ac:dyDescent="0.25">
      <c r="B86" s="13"/>
      <c r="C86" s="8"/>
      <c r="D86" s="4" t="str">
        <f t="shared" si="10"/>
        <v/>
      </c>
      <c r="E86" s="5" t="str">
        <f t="shared" si="11"/>
        <v/>
      </c>
      <c r="F86" s="5" t="str">
        <f t="shared" si="12"/>
        <v/>
      </c>
      <c r="G86" s="18" t="str">
        <f t="shared" si="13"/>
        <v/>
      </c>
      <c r="H86" s="18" t="str">
        <f t="shared" si="15"/>
        <v/>
      </c>
      <c r="I86" s="16" t="str">
        <f t="shared" si="14"/>
        <v/>
      </c>
      <c r="J86" s="19"/>
      <c r="K86" s="25"/>
      <c r="L86" s="19"/>
      <c r="M86" s="25"/>
      <c r="N86" s="19"/>
      <c r="O86" s="25"/>
      <c r="P86" s="17" t="str">
        <f t="shared" si="16"/>
        <v/>
      </c>
      <c r="Q86" s="21"/>
    </row>
    <row r="87" spans="2:17" ht="20.100000000000001" customHeight="1" x14ac:dyDescent="0.25">
      <c r="B87" s="13"/>
      <c r="C87" s="8"/>
      <c r="D87" s="4" t="str">
        <f t="shared" si="10"/>
        <v/>
      </c>
      <c r="E87" s="5" t="str">
        <f t="shared" si="11"/>
        <v/>
      </c>
      <c r="F87" s="5" t="str">
        <f t="shared" si="12"/>
        <v/>
      </c>
      <c r="G87" s="18" t="str">
        <f t="shared" si="13"/>
        <v/>
      </c>
      <c r="H87" s="18" t="str">
        <f t="shared" si="15"/>
        <v/>
      </c>
      <c r="I87" s="16" t="str">
        <f t="shared" si="14"/>
        <v/>
      </c>
      <c r="J87" s="19"/>
      <c r="K87" s="25"/>
      <c r="L87" s="19"/>
      <c r="M87" s="25"/>
      <c r="N87" s="19"/>
      <c r="O87" s="25"/>
      <c r="P87" s="17" t="str">
        <f t="shared" si="16"/>
        <v/>
      </c>
      <c r="Q87" s="21"/>
    </row>
    <row r="88" spans="2:17" ht="20.100000000000001" customHeight="1" x14ac:dyDescent="0.25">
      <c r="B88" s="13"/>
      <c r="C88" s="8"/>
      <c r="D88" s="4" t="str">
        <f t="shared" si="10"/>
        <v/>
      </c>
      <c r="E88" s="5" t="str">
        <f t="shared" si="11"/>
        <v/>
      </c>
      <c r="F88" s="5" t="str">
        <f t="shared" si="12"/>
        <v/>
      </c>
      <c r="G88" s="18" t="str">
        <f t="shared" si="13"/>
        <v/>
      </c>
      <c r="H88" s="18" t="str">
        <f t="shared" si="15"/>
        <v/>
      </c>
      <c r="I88" s="16" t="str">
        <f t="shared" si="14"/>
        <v/>
      </c>
      <c r="J88" s="19"/>
      <c r="K88" s="25"/>
      <c r="L88" s="19"/>
      <c r="M88" s="25"/>
      <c r="N88" s="19"/>
      <c r="O88" s="25"/>
      <c r="P88" s="17" t="str">
        <f t="shared" si="16"/>
        <v/>
      </c>
      <c r="Q88" s="21"/>
    </row>
    <row r="89" spans="2:17" ht="20.100000000000001" customHeight="1" x14ac:dyDescent="0.25">
      <c r="B89" s="13"/>
      <c r="C89" s="8"/>
      <c r="D89" s="4" t="str">
        <f t="shared" si="10"/>
        <v/>
      </c>
      <c r="E89" s="5" t="str">
        <f t="shared" si="11"/>
        <v/>
      </c>
      <c r="F89" s="5" t="str">
        <f t="shared" si="12"/>
        <v/>
      </c>
      <c r="G89" s="18" t="str">
        <f t="shared" si="13"/>
        <v/>
      </c>
      <c r="H89" s="18" t="str">
        <f t="shared" si="15"/>
        <v/>
      </c>
      <c r="I89" s="16" t="str">
        <f t="shared" si="14"/>
        <v/>
      </c>
      <c r="J89" s="19"/>
      <c r="K89" s="25"/>
      <c r="L89" s="19"/>
      <c r="M89" s="25"/>
      <c r="N89" s="19"/>
      <c r="O89" s="25"/>
      <c r="P89" s="17" t="str">
        <f t="shared" si="16"/>
        <v/>
      </c>
      <c r="Q89" s="21"/>
    </row>
    <row r="90" spans="2:17" ht="20.100000000000001" customHeight="1" x14ac:dyDescent="0.25">
      <c r="B90" s="13"/>
      <c r="C90" s="8"/>
      <c r="D90" s="4" t="str">
        <f t="shared" si="10"/>
        <v/>
      </c>
      <c r="E90" s="5" t="str">
        <f t="shared" si="11"/>
        <v/>
      </c>
      <c r="F90" s="5" t="str">
        <f t="shared" si="12"/>
        <v/>
      </c>
      <c r="G90" s="18" t="str">
        <f t="shared" si="13"/>
        <v/>
      </c>
      <c r="H90" s="18" t="str">
        <f t="shared" si="15"/>
        <v/>
      </c>
      <c r="I90" s="16" t="str">
        <f t="shared" si="14"/>
        <v/>
      </c>
      <c r="J90" s="19"/>
      <c r="K90" s="25"/>
      <c r="L90" s="19"/>
      <c r="M90" s="25"/>
      <c r="N90" s="19"/>
      <c r="O90" s="25"/>
      <c r="P90" s="17" t="str">
        <f t="shared" si="16"/>
        <v/>
      </c>
      <c r="Q90" s="21"/>
    </row>
    <row r="91" spans="2:17" ht="20.100000000000001" customHeight="1" x14ac:dyDescent="0.25">
      <c r="B91" s="13"/>
      <c r="C91" s="8"/>
      <c r="D91" s="4" t="str">
        <f t="shared" si="10"/>
        <v/>
      </c>
      <c r="E91" s="5" t="str">
        <f t="shared" si="11"/>
        <v/>
      </c>
      <c r="F91" s="5" t="str">
        <f t="shared" si="12"/>
        <v/>
      </c>
      <c r="G91" s="18" t="str">
        <f t="shared" si="13"/>
        <v/>
      </c>
      <c r="H91" s="18" t="str">
        <f t="shared" si="15"/>
        <v/>
      </c>
      <c r="I91" s="16" t="str">
        <f t="shared" si="14"/>
        <v/>
      </c>
      <c r="J91" s="19"/>
      <c r="K91" s="25"/>
      <c r="L91" s="19"/>
      <c r="M91" s="25"/>
      <c r="N91" s="19"/>
      <c r="O91" s="25"/>
      <c r="P91" s="17" t="str">
        <f t="shared" si="16"/>
        <v/>
      </c>
      <c r="Q91" s="21"/>
    </row>
    <row r="92" spans="2:17" ht="20.100000000000001" customHeight="1" x14ac:dyDescent="0.25">
      <c r="B92" s="13"/>
      <c r="C92" s="8"/>
      <c r="D92" s="4" t="str">
        <f t="shared" si="10"/>
        <v/>
      </c>
      <c r="E92" s="5" t="str">
        <f t="shared" si="11"/>
        <v/>
      </c>
      <c r="F92" s="5" t="str">
        <f t="shared" si="12"/>
        <v/>
      </c>
      <c r="G92" s="18" t="str">
        <f t="shared" si="13"/>
        <v/>
      </c>
      <c r="H92" s="18" t="str">
        <f t="shared" si="15"/>
        <v/>
      </c>
      <c r="I92" s="16" t="str">
        <f t="shared" si="14"/>
        <v/>
      </c>
      <c r="J92" s="19"/>
      <c r="K92" s="25"/>
      <c r="L92" s="19"/>
      <c r="M92" s="25"/>
      <c r="N92" s="19"/>
      <c r="O92" s="25"/>
      <c r="P92" s="17" t="str">
        <f t="shared" si="16"/>
        <v/>
      </c>
      <c r="Q92" s="21"/>
    </row>
    <row r="93" spans="2:17" ht="20.100000000000001" customHeight="1" x14ac:dyDescent="0.25">
      <c r="B93" s="13"/>
      <c r="C93" s="8"/>
      <c r="D93" s="4" t="str">
        <f t="shared" si="10"/>
        <v/>
      </c>
      <c r="E93" s="5" t="str">
        <f t="shared" si="11"/>
        <v/>
      </c>
      <c r="F93" s="5" t="str">
        <f t="shared" si="12"/>
        <v/>
      </c>
      <c r="G93" s="18" t="str">
        <f t="shared" si="13"/>
        <v/>
      </c>
      <c r="H93" s="18" t="str">
        <f t="shared" si="15"/>
        <v/>
      </c>
      <c r="I93" s="16" t="str">
        <f t="shared" si="14"/>
        <v/>
      </c>
      <c r="J93" s="19"/>
      <c r="K93" s="25"/>
      <c r="L93" s="19"/>
      <c r="M93" s="25"/>
      <c r="N93" s="19"/>
      <c r="O93" s="25"/>
      <c r="P93" s="17" t="str">
        <f t="shared" si="16"/>
        <v/>
      </c>
      <c r="Q93" s="21"/>
    </row>
    <row r="94" spans="2:17" ht="20.100000000000001" customHeight="1" x14ac:dyDescent="0.25">
      <c r="B94" s="13"/>
      <c r="C94" s="8"/>
      <c r="D94" s="4" t="str">
        <f t="shared" si="10"/>
        <v/>
      </c>
      <c r="E94" s="5" t="str">
        <f t="shared" si="11"/>
        <v/>
      </c>
      <c r="F94" s="5" t="str">
        <f t="shared" si="12"/>
        <v/>
      </c>
      <c r="G94" s="18" t="str">
        <f t="shared" si="13"/>
        <v/>
      </c>
      <c r="H94" s="18" t="str">
        <f t="shared" si="15"/>
        <v/>
      </c>
      <c r="I94" s="16" t="str">
        <f t="shared" si="14"/>
        <v/>
      </c>
      <c r="J94" s="19"/>
      <c r="K94" s="25"/>
      <c r="L94" s="19"/>
      <c r="M94" s="25"/>
      <c r="N94" s="19"/>
      <c r="O94" s="25"/>
      <c r="P94" s="17" t="str">
        <f t="shared" si="16"/>
        <v/>
      </c>
      <c r="Q94" s="21"/>
    </row>
    <row r="95" spans="2:17" ht="20.100000000000001" customHeight="1" x14ac:dyDescent="0.25">
      <c r="B95" s="13"/>
      <c r="C95" s="8"/>
      <c r="D95" s="4" t="str">
        <f t="shared" si="10"/>
        <v/>
      </c>
      <c r="E95" s="5" t="str">
        <f t="shared" si="11"/>
        <v/>
      </c>
      <c r="F95" s="5" t="str">
        <f t="shared" si="12"/>
        <v/>
      </c>
      <c r="G95" s="18" t="str">
        <f t="shared" si="13"/>
        <v/>
      </c>
      <c r="H95" s="18" t="str">
        <f t="shared" si="15"/>
        <v/>
      </c>
      <c r="I95" s="16" t="str">
        <f t="shared" si="14"/>
        <v/>
      </c>
      <c r="J95" s="19"/>
      <c r="K95" s="25"/>
      <c r="L95" s="19"/>
      <c r="M95" s="25"/>
      <c r="N95" s="19"/>
      <c r="O95" s="25"/>
      <c r="P95" s="17" t="str">
        <f t="shared" si="16"/>
        <v/>
      </c>
      <c r="Q95" s="21"/>
    </row>
    <row r="96" spans="2:17" ht="20.100000000000001" customHeight="1" x14ac:dyDescent="0.25">
      <c r="B96" s="13"/>
      <c r="C96" s="8"/>
      <c r="D96" s="4" t="str">
        <f t="shared" si="10"/>
        <v/>
      </c>
      <c r="E96" s="5" t="str">
        <f t="shared" si="11"/>
        <v/>
      </c>
      <c r="F96" s="5" t="str">
        <f t="shared" si="12"/>
        <v/>
      </c>
      <c r="G96" s="18" t="str">
        <f t="shared" si="13"/>
        <v/>
      </c>
      <c r="H96" s="18" t="str">
        <f t="shared" si="15"/>
        <v/>
      </c>
      <c r="I96" s="16" t="str">
        <f t="shared" si="14"/>
        <v/>
      </c>
      <c r="J96" s="19"/>
      <c r="K96" s="25"/>
      <c r="L96" s="19"/>
      <c r="M96" s="25"/>
      <c r="N96" s="19"/>
      <c r="O96" s="25"/>
      <c r="P96" s="17" t="str">
        <f t="shared" si="16"/>
        <v/>
      </c>
      <c r="Q96" s="21"/>
    </row>
    <row r="97" spans="2:17" ht="20.100000000000001" customHeight="1" x14ac:dyDescent="0.25">
      <c r="B97" s="13"/>
      <c r="C97" s="8"/>
      <c r="D97" s="4" t="str">
        <f t="shared" si="10"/>
        <v/>
      </c>
      <c r="E97" s="5" t="str">
        <f t="shared" si="11"/>
        <v/>
      </c>
      <c r="F97" s="5" t="str">
        <f t="shared" si="12"/>
        <v/>
      </c>
      <c r="G97" s="18" t="str">
        <f t="shared" si="13"/>
        <v/>
      </c>
      <c r="H97" s="18" t="str">
        <f t="shared" si="15"/>
        <v/>
      </c>
      <c r="I97" s="16" t="str">
        <f t="shared" si="14"/>
        <v/>
      </c>
      <c r="J97" s="19"/>
      <c r="K97" s="25"/>
      <c r="L97" s="19"/>
      <c r="M97" s="25"/>
      <c r="N97" s="19"/>
      <c r="O97" s="25"/>
      <c r="P97" s="17" t="str">
        <f t="shared" si="16"/>
        <v/>
      </c>
      <c r="Q97" s="21"/>
    </row>
    <row r="98" spans="2:17" ht="20.100000000000001" customHeight="1" x14ac:dyDescent="0.25">
      <c r="B98" s="13"/>
      <c r="C98" s="8"/>
      <c r="D98" s="4" t="str">
        <f t="shared" si="10"/>
        <v/>
      </c>
      <c r="E98" s="5" t="str">
        <f t="shared" si="11"/>
        <v/>
      </c>
      <c r="F98" s="5" t="str">
        <f t="shared" si="12"/>
        <v/>
      </c>
      <c r="G98" s="18" t="str">
        <f t="shared" si="13"/>
        <v/>
      </c>
      <c r="H98" s="18" t="str">
        <f t="shared" si="15"/>
        <v/>
      </c>
      <c r="I98" s="16" t="str">
        <f t="shared" si="14"/>
        <v/>
      </c>
      <c r="J98" s="19"/>
      <c r="K98" s="25"/>
      <c r="L98" s="19"/>
      <c r="M98" s="25"/>
      <c r="N98" s="19"/>
      <c r="O98" s="25"/>
      <c r="P98" s="17" t="str">
        <f t="shared" si="16"/>
        <v/>
      </c>
      <c r="Q98" s="21"/>
    </row>
    <row r="99" spans="2:17" ht="20.100000000000001" customHeight="1" x14ac:dyDescent="0.25">
      <c r="B99" s="13"/>
      <c r="C99" s="8"/>
      <c r="D99" s="4" t="str">
        <f t="shared" si="10"/>
        <v/>
      </c>
      <c r="E99" s="5" t="str">
        <f t="shared" si="11"/>
        <v/>
      </c>
      <c r="F99" s="5" t="str">
        <f t="shared" si="12"/>
        <v/>
      </c>
      <c r="G99" s="18" t="str">
        <f t="shared" si="13"/>
        <v/>
      </c>
      <c r="H99" s="18" t="str">
        <f t="shared" si="15"/>
        <v/>
      </c>
      <c r="I99" s="16" t="str">
        <f t="shared" si="14"/>
        <v/>
      </c>
      <c r="J99" s="19"/>
      <c r="K99" s="25"/>
      <c r="L99" s="19"/>
      <c r="M99" s="25"/>
      <c r="N99" s="19"/>
      <c r="O99" s="25"/>
      <c r="P99" s="17" t="str">
        <f t="shared" si="16"/>
        <v/>
      </c>
      <c r="Q99" s="21"/>
    </row>
    <row r="100" spans="2:17" ht="20.100000000000001" customHeight="1" x14ac:dyDescent="0.25">
      <c r="B100" s="13"/>
      <c r="C100" s="8"/>
      <c r="D100" s="4" t="str">
        <f t="shared" si="10"/>
        <v/>
      </c>
      <c r="E100" s="5" t="str">
        <f t="shared" si="11"/>
        <v/>
      </c>
      <c r="F100" s="5" t="str">
        <f t="shared" si="12"/>
        <v/>
      </c>
      <c r="G100" s="18" t="str">
        <f t="shared" si="13"/>
        <v/>
      </c>
      <c r="H100" s="18" t="str">
        <f t="shared" si="15"/>
        <v/>
      </c>
      <c r="I100" s="16" t="str">
        <f t="shared" si="14"/>
        <v/>
      </c>
      <c r="J100" s="19"/>
      <c r="K100" s="25"/>
      <c r="L100" s="19"/>
      <c r="M100" s="25"/>
      <c r="N100" s="19"/>
      <c r="O100" s="25"/>
      <c r="P100" s="17" t="str">
        <f t="shared" si="16"/>
        <v/>
      </c>
      <c r="Q100" s="21"/>
    </row>
    <row r="101" spans="2:17" ht="20.100000000000001" customHeight="1" x14ac:dyDescent="0.25">
      <c r="B101" s="13"/>
      <c r="C101" s="8"/>
      <c r="D101" s="4" t="str">
        <f t="shared" si="10"/>
        <v/>
      </c>
      <c r="E101" s="5" t="str">
        <f t="shared" si="11"/>
        <v/>
      </c>
      <c r="F101" s="5" t="str">
        <f t="shared" si="12"/>
        <v/>
      </c>
      <c r="G101" s="18" t="str">
        <f t="shared" si="13"/>
        <v/>
      </c>
      <c r="H101" s="18" t="str">
        <f t="shared" si="15"/>
        <v/>
      </c>
      <c r="I101" s="16" t="str">
        <f t="shared" si="14"/>
        <v/>
      </c>
      <c r="J101" s="19"/>
      <c r="K101" s="25"/>
      <c r="L101" s="19"/>
      <c r="M101" s="25"/>
      <c r="N101" s="19"/>
      <c r="O101" s="25"/>
      <c r="P101" s="17" t="str">
        <f t="shared" si="16"/>
        <v/>
      </c>
      <c r="Q101" s="21"/>
    </row>
    <row r="102" spans="2:17" ht="20.100000000000001" customHeight="1" x14ac:dyDescent="0.25">
      <c r="B102" s="13"/>
      <c r="C102" s="8"/>
      <c r="D102" s="4" t="str">
        <f t="shared" si="10"/>
        <v/>
      </c>
      <c r="E102" s="5" t="str">
        <f t="shared" si="11"/>
        <v/>
      </c>
      <c r="F102" s="5" t="str">
        <f t="shared" si="12"/>
        <v/>
      </c>
      <c r="G102" s="18" t="str">
        <f t="shared" si="13"/>
        <v/>
      </c>
      <c r="H102" s="18" t="str">
        <f t="shared" si="15"/>
        <v/>
      </c>
      <c r="I102" s="16" t="str">
        <f t="shared" si="14"/>
        <v/>
      </c>
      <c r="J102" s="19"/>
      <c r="K102" s="25"/>
      <c r="L102" s="19"/>
      <c r="M102" s="25"/>
      <c r="N102" s="19"/>
      <c r="O102" s="25"/>
      <c r="P102" s="17" t="str">
        <f t="shared" si="16"/>
        <v/>
      </c>
      <c r="Q102" s="21"/>
    </row>
    <row r="103" spans="2:17" ht="20.100000000000001" customHeight="1" x14ac:dyDescent="0.25">
      <c r="B103" s="13"/>
      <c r="C103" s="8"/>
      <c r="D103" s="4" t="str">
        <f t="shared" si="10"/>
        <v/>
      </c>
      <c r="E103" s="5" t="str">
        <f t="shared" si="11"/>
        <v/>
      </c>
      <c r="F103" s="5" t="str">
        <f t="shared" si="12"/>
        <v/>
      </c>
      <c r="G103" s="18" t="str">
        <f t="shared" si="13"/>
        <v/>
      </c>
      <c r="H103" s="18" t="str">
        <f t="shared" si="15"/>
        <v/>
      </c>
      <c r="I103" s="16" t="str">
        <f t="shared" si="14"/>
        <v/>
      </c>
      <c r="J103" s="19"/>
      <c r="K103" s="25"/>
      <c r="L103" s="19"/>
      <c r="M103" s="25"/>
      <c r="N103" s="19"/>
      <c r="O103" s="25"/>
      <c r="P103" s="17" t="str">
        <f t="shared" si="16"/>
        <v/>
      </c>
      <c r="Q103" s="21"/>
    </row>
    <row r="104" spans="2:17" ht="20.100000000000001" customHeight="1" x14ac:dyDescent="0.25">
      <c r="B104" s="13"/>
      <c r="C104" s="8"/>
      <c r="D104" s="4" t="str">
        <f t="shared" si="10"/>
        <v/>
      </c>
      <c r="E104" s="5" t="str">
        <f t="shared" si="11"/>
        <v/>
      </c>
      <c r="F104" s="5" t="str">
        <f t="shared" si="12"/>
        <v/>
      </c>
      <c r="G104" s="18" t="str">
        <f t="shared" si="13"/>
        <v/>
      </c>
      <c r="H104" s="18" t="str">
        <f t="shared" si="15"/>
        <v/>
      </c>
      <c r="I104" s="16" t="str">
        <f t="shared" si="14"/>
        <v/>
      </c>
      <c r="J104" s="19"/>
      <c r="K104" s="25"/>
      <c r="L104" s="19"/>
      <c r="M104" s="25"/>
      <c r="N104" s="19"/>
      <c r="O104" s="25"/>
      <c r="P104" s="17" t="str">
        <f t="shared" si="16"/>
        <v/>
      </c>
      <c r="Q104" s="21"/>
    </row>
    <row r="105" spans="2:17" ht="20.100000000000001" customHeight="1" x14ac:dyDescent="0.25">
      <c r="B105" s="13"/>
      <c r="C105" s="8"/>
      <c r="D105" s="4" t="str">
        <f t="shared" si="10"/>
        <v/>
      </c>
      <c r="E105" s="5" t="str">
        <f t="shared" si="11"/>
        <v/>
      </c>
      <c r="F105" s="5" t="str">
        <f t="shared" si="12"/>
        <v/>
      </c>
      <c r="G105" s="18" t="str">
        <f t="shared" si="13"/>
        <v/>
      </c>
      <c r="H105" s="18" t="str">
        <f t="shared" si="15"/>
        <v/>
      </c>
      <c r="I105" s="16" t="str">
        <f t="shared" si="14"/>
        <v/>
      </c>
      <c r="J105" s="19"/>
      <c r="K105" s="25"/>
      <c r="L105" s="19"/>
      <c r="M105" s="25"/>
      <c r="N105" s="19"/>
      <c r="O105" s="25"/>
      <c r="P105" s="17" t="str">
        <f t="shared" si="16"/>
        <v/>
      </c>
      <c r="Q105" s="21"/>
    </row>
    <row r="106" spans="2:17" ht="20.100000000000001" customHeight="1" x14ac:dyDescent="0.25">
      <c r="B106" s="13"/>
      <c r="C106" s="8"/>
      <c r="D106" s="4" t="str">
        <f t="shared" si="10"/>
        <v/>
      </c>
      <c r="E106" s="5" t="str">
        <f t="shared" si="11"/>
        <v/>
      </c>
      <c r="F106" s="5" t="str">
        <f t="shared" si="12"/>
        <v/>
      </c>
      <c r="G106" s="18" t="str">
        <f t="shared" si="13"/>
        <v/>
      </c>
      <c r="H106" s="18" t="str">
        <f t="shared" si="15"/>
        <v/>
      </c>
      <c r="I106" s="16" t="str">
        <f t="shared" si="14"/>
        <v/>
      </c>
      <c r="J106" s="19"/>
      <c r="K106" s="25"/>
      <c r="L106" s="19"/>
      <c r="M106" s="25"/>
      <c r="N106" s="19"/>
      <c r="O106" s="25"/>
      <c r="P106" s="17" t="str">
        <f t="shared" si="16"/>
        <v/>
      </c>
      <c r="Q106" s="21"/>
    </row>
    <row r="107" spans="2:17" ht="20.100000000000001" customHeight="1" x14ac:dyDescent="0.25">
      <c r="B107" s="13"/>
      <c r="C107" s="8"/>
      <c r="D107" s="4" t="str">
        <f t="shared" si="10"/>
        <v/>
      </c>
      <c r="E107" s="5" t="str">
        <f t="shared" si="11"/>
        <v/>
      </c>
      <c r="F107" s="5" t="str">
        <f t="shared" si="12"/>
        <v/>
      </c>
      <c r="G107" s="18" t="str">
        <f t="shared" si="13"/>
        <v/>
      </c>
      <c r="H107" s="18" t="str">
        <f t="shared" si="15"/>
        <v/>
      </c>
      <c r="I107" s="16" t="str">
        <f t="shared" si="14"/>
        <v/>
      </c>
      <c r="J107" s="19"/>
      <c r="K107" s="25"/>
      <c r="L107" s="19"/>
      <c r="M107" s="25"/>
      <c r="N107" s="19"/>
      <c r="O107" s="25"/>
      <c r="P107" s="17" t="str">
        <f t="shared" si="16"/>
        <v/>
      </c>
      <c r="Q107" s="21"/>
    </row>
    <row r="108" spans="2:17" ht="20.100000000000001" customHeight="1" x14ac:dyDescent="0.25">
      <c r="B108" s="13"/>
      <c r="C108" s="8"/>
      <c r="D108" s="4" t="str">
        <f t="shared" si="10"/>
        <v/>
      </c>
      <c r="E108" s="5" t="str">
        <f t="shared" si="11"/>
        <v/>
      </c>
      <c r="F108" s="5" t="str">
        <f t="shared" si="12"/>
        <v/>
      </c>
      <c r="G108" s="18" t="str">
        <f t="shared" si="13"/>
        <v/>
      </c>
      <c r="H108" s="18" t="str">
        <f t="shared" si="15"/>
        <v/>
      </c>
      <c r="I108" s="16" t="str">
        <f t="shared" si="14"/>
        <v/>
      </c>
      <c r="J108" s="19"/>
      <c r="K108" s="25"/>
      <c r="L108" s="19"/>
      <c r="M108" s="25"/>
      <c r="N108" s="19"/>
      <c r="O108" s="25"/>
      <c r="P108" s="17" t="str">
        <f t="shared" si="16"/>
        <v/>
      </c>
      <c r="Q108" s="21"/>
    </row>
    <row r="109" spans="2:17" ht="20.100000000000001" customHeight="1" x14ac:dyDescent="0.25">
      <c r="B109" s="13"/>
      <c r="C109" s="8"/>
      <c r="D109" s="4" t="str">
        <f t="shared" si="10"/>
        <v/>
      </c>
      <c r="E109" s="5" t="str">
        <f t="shared" si="11"/>
        <v/>
      </c>
      <c r="F109" s="5" t="str">
        <f t="shared" si="12"/>
        <v/>
      </c>
      <c r="G109" s="18" t="str">
        <f t="shared" si="13"/>
        <v/>
      </c>
      <c r="H109" s="18" t="str">
        <f t="shared" si="15"/>
        <v/>
      </c>
      <c r="I109" s="16" t="str">
        <f t="shared" si="14"/>
        <v/>
      </c>
      <c r="J109" s="19"/>
      <c r="K109" s="25"/>
      <c r="L109" s="19"/>
      <c r="M109" s="25"/>
      <c r="N109" s="19"/>
      <c r="O109" s="25"/>
      <c r="P109" s="17" t="str">
        <f t="shared" si="16"/>
        <v/>
      </c>
      <c r="Q109" s="21"/>
    </row>
    <row r="110" spans="2:17" ht="20.100000000000001" customHeight="1" x14ac:dyDescent="0.25">
      <c r="B110" s="13"/>
      <c r="C110" s="8"/>
      <c r="D110" s="4" t="str">
        <f t="shared" si="10"/>
        <v/>
      </c>
      <c r="E110" s="5" t="str">
        <f t="shared" si="11"/>
        <v/>
      </c>
      <c r="F110" s="5" t="str">
        <f t="shared" si="12"/>
        <v/>
      </c>
      <c r="G110" s="18" t="str">
        <f t="shared" si="13"/>
        <v/>
      </c>
      <c r="H110" s="18" t="str">
        <f t="shared" si="15"/>
        <v/>
      </c>
      <c r="I110" s="16" t="str">
        <f t="shared" si="14"/>
        <v/>
      </c>
      <c r="J110" s="19"/>
      <c r="K110" s="25"/>
      <c r="L110" s="19"/>
      <c r="M110" s="25"/>
      <c r="N110" s="19"/>
      <c r="O110" s="25"/>
      <c r="P110" s="17" t="str">
        <f t="shared" si="16"/>
        <v/>
      </c>
      <c r="Q110" s="21"/>
    </row>
    <row r="111" spans="2:17" ht="20.100000000000001" customHeight="1" x14ac:dyDescent="0.25">
      <c r="B111" s="13"/>
      <c r="C111" s="8"/>
      <c r="D111" s="4" t="str">
        <f t="shared" si="10"/>
        <v/>
      </c>
      <c r="E111" s="5" t="str">
        <f t="shared" si="11"/>
        <v/>
      </c>
      <c r="F111" s="5" t="str">
        <f t="shared" si="12"/>
        <v/>
      </c>
      <c r="G111" s="18" t="str">
        <f t="shared" si="13"/>
        <v/>
      </c>
      <c r="H111" s="18" t="str">
        <f t="shared" si="15"/>
        <v/>
      </c>
      <c r="I111" s="16" t="str">
        <f t="shared" si="14"/>
        <v/>
      </c>
      <c r="J111" s="19"/>
      <c r="K111" s="25"/>
      <c r="L111" s="19"/>
      <c r="M111" s="25"/>
      <c r="N111" s="19"/>
      <c r="O111" s="25"/>
      <c r="P111" s="17" t="str">
        <f t="shared" si="16"/>
        <v/>
      </c>
      <c r="Q111" s="21"/>
    </row>
    <row r="112" spans="2:17" ht="20.100000000000001" customHeight="1" x14ac:dyDescent="0.25">
      <c r="B112" s="13"/>
      <c r="C112" s="8"/>
      <c r="D112" s="4" t="str">
        <f t="shared" si="10"/>
        <v/>
      </c>
      <c r="E112" s="5" t="str">
        <f t="shared" si="11"/>
        <v/>
      </c>
      <c r="F112" s="5" t="str">
        <f t="shared" si="12"/>
        <v/>
      </c>
      <c r="G112" s="18" t="str">
        <f t="shared" si="13"/>
        <v/>
      </c>
      <c r="H112" s="18" t="str">
        <f t="shared" si="15"/>
        <v/>
      </c>
      <c r="I112" s="16" t="str">
        <f t="shared" si="14"/>
        <v/>
      </c>
      <c r="J112" s="19"/>
      <c r="K112" s="25"/>
      <c r="L112" s="19"/>
      <c r="M112" s="25"/>
      <c r="N112" s="19"/>
      <c r="O112" s="25"/>
      <c r="P112" s="17" t="str">
        <f t="shared" si="16"/>
        <v/>
      </c>
      <c r="Q112" s="21"/>
    </row>
    <row r="113" spans="2:17" ht="20.100000000000001" customHeight="1" x14ac:dyDescent="0.25">
      <c r="B113" s="13"/>
      <c r="C113" s="8"/>
      <c r="D113" s="4" t="str">
        <f t="shared" si="10"/>
        <v/>
      </c>
      <c r="E113" s="5" t="str">
        <f t="shared" si="11"/>
        <v/>
      </c>
      <c r="F113" s="5" t="str">
        <f t="shared" si="12"/>
        <v/>
      </c>
      <c r="G113" s="18" t="str">
        <f t="shared" si="13"/>
        <v/>
      </c>
      <c r="H113" s="18" t="str">
        <f t="shared" si="15"/>
        <v/>
      </c>
      <c r="I113" s="16" t="str">
        <f t="shared" si="14"/>
        <v/>
      </c>
      <c r="J113" s="19"/>
      <c r="K113" s="25"/>
      <c r="L113" s="19"/>
      <c r="M113" s="25"/>
      <c r="N113" s="19"/>
      <c r="O113" s="25"/>
      <c r="P113" s="17" t="str">
        <f t="shared" si="16"/>
        <v/>
      </c>
      <c r="Q113" s="21"/>
    </row>
    <row r="114" spans="2:17" ht="20.100000000000001" customHeight="1" x14ac:dyDescent="0.25">
      <c r="B114" s="13"/>
      <c r="C114" s="8"/>
      <c r="D114" s="4" t="str">
        <f t="shared" si="10"/>
        <v/>
      </c>
      <c r="E114" s="5" t="str">
        <f t="shared" si="11"/>
        <v/>
      </c>
      <c r="F114" s="5" t="str">
        <f t="shared" si="12"/>
        <v/>
      </c>
      <c r="G114" s="18" t="str">
        <f t="shared" si="13"/>
        <v/>
      </c>
      <c r="H114" s="18" t="str">
        <f t="shared" si="15"/>
        <v/>
      </c>
      <c r="I114" s="16" t="str">
        <f t="shared" si="14"/>
        <v/>
      </c>
      <c r="J114" s="19"/>
      <c r="K114" s="25"/>
      <c r="L114" s="19"/>
      <c r="M114" s="25"/>
      <c r="N114" s="19"/>
      <c r="O114" s="25"/>
      <c r="P114" s="17" t="str">
        <f t="shared" si="16"/>
        <v/>
      </c>
      <c r="Q114" s="21"/>
    </row>
    <row r="115" spans="2:17" ht="20.100000000000001" customHeight="1" x14ac:dyDescent="0.25">
      <c r="B115" s="13"/>
      <c r="C115" s="8"/>
      <c r="D115" s="4" t="str">
        <f t="shared" si="10"/>
        <v/>
      </c>
      <c r="E115" s="5" t="str">
        <f t="shared" si="11"/>
        <v/>
      </c>
      <c r="F115" s="5" t="str">
        <f t="shared" si="12"/>
        <v/>
      </c>
      <c r="G115" s="18" t="str">
        <f t="shared" si="13"/>
        <v/>
      </c>
      <c r="H115" s="18" t="str">
        <f t="shared" si="15"/>
        <v/>
      </c>
      <c r="I115" s="16" t="str">
        <f t="shared" si="14"/>
        <v/>
      </c>
      <c r="J115" s="19"/>
      <c r="K115" s="25"/>
      <c r="L115" s="19"/>
      <c r="M115" s="25"/>
      <c r="N115" s="19"/>
      <c r="O115" s="25"/>
      <c r="P115" s="17" t="str">
        <f t="shared" si="16"/>
        <v/>
      </c>
      <c r="Q115" s="21"/>
    </row>
    <row r="116" spans="2:17" ht="20.100000000000001" customHeight="1" x14ac:dyDescent="0.25">
      <c r="B116" s="13"/>
      <c r="C116" s="8"/>
      <c r="D116" s="4" t="str">
        <f t="shared" si="10"/>
        <v/>
      </c>
      <c r="E116" s="5" t="str">
        <f t="shared" si="11"/>
        <v/>
      </c>
      <c r="F116" s="5" t="str">
        <f t="shared" si="12"/>
        <v/>
      </c>
      <c r="G116" s="18" t="str">
        <f t="shared" si="13"/>
        <v/>
      </c>
      <c r="H116" s="18" t="str">
        <f t="shared" si="15"/>
        <v/>
      </c>
      <c r="I116" s="16" t="str">
        <f t="shared" si="14"/>
        <v/>
      </c>
      <c r="J116" s="19"/>
      <c r="K116" s="25"/>
      <c r="L116" s="19"/>
      <c r="M116" s="25"/>
      <c r="N116" s="19"/>
      <c r="O116" s="25"/>
      <c r="P116" s="17" t="str">
        <f t="shared" si="16"/>
        <v/>
      </c>
      <c r="Q116" s="21"/>
    </row>
    <row r="117" spans="2:17" ht="20.100000000000001" customHeight="1" x14ac:dyDescent="0.25">
      <c r="B117" s="13"/>
      <c r="C117" s="8"/>
      <c r="D117" s="4" t="str">
        <f t="shared" si="10"/>
        <v/>
      </c>
      <c r="E117" s="5" t="str">
        <f t="shared" si="11"/>
        <v/>
      </c>
      <c r="F117" s="5" t="str">
        <f t="shared" si="12"/>
        <v/>
      </c>
      <c r="G117" s="18" t="str">
        <f t="shared" si="13"/>
        <v/>
      </c>
      <c r="H117" s="18" t="str">
        <f t="shared" si="15"/>
        <v/>
      </c>
      <c r="I117" s="16" t="str">
        <f t="shared" si="14"/>
        <v/>
      </c>
      <c r="J117" s="19"/>
      <c r="K117" s="25"/>
      <c r="L117" s="19"/>
      <c r="M117" s="25"/>
      <c r="N117" s="19"/>
      <c r="O117" s="25"/>
      <c r="P117" s="17" t="str">
        <f t="shared" si="16"/>
        <v/>
      </c>
      <c r="Q117" s="21"/>
    </row>
    <row r="118" spans="2:17" ht="20.100000000000001" customHeight="1" x14ac:dyDescent="0.25">
      <c r="B118" s="13"/>
      <c r="C118" s="8"/>
      <c r="D118" s="4" t="str">
        <f t="shared" si="10"/>
        <v/>
      </c>
      <c r="E118" s="5" t="str">
        <f t="shared" si="11"/>
        <v/>
      </c>
      <c r="F118" s="5" t="str">
        <f t="shared" si="12"/>
        <v/>
      </c>
      <c r="G118" s="18" t="str">
        <f t="shared" si="13"/>
        <v/>
      </c>
      <c r="H118" s="18" t="str">
        <f t="shared" si="15"/>
        <v/>
      </c>
      <c r="I118" s="16" t="str">
        <f t="shared" si="14"/>
        <v/>
      </c>
      <c r="J118" s="19"/>
      <c r="K118" s="25"/>
      <c r="L118" s="19"/>
      <c r="M118" s="25"/>
      <c r="N118" s="19"/>
      <c r="O118" s="25"/>
      <c r="P118" s="17" t="str">
        <f t="shared" si="16"/>
        <v/>
      </c>
      <c r="Q118" s="21"/>
    </row>
    <row r="119" spans="2:17" ht="20.100000000000001" customHeight="1" x14ac:dyDescent="0.25">
      <c r="B119" s="13"/>
      <c r="C119" s="8"/>
      <c r="D119" s="4" t="str">
        <f t="shared" si="10"/>
        <v/>
      </c>
      <c r="E119" s="5" t="str">
        <f t="shared" si="11"/>
        <v/>
      </c>
      <c r="F119" s="5" t="str">
        <f t="shared" si="12"/>
        <v/>
      </c>
      <c r="G119" s="18" t="str">
        <f t="shared" si="13"/>
        <v/>
      </c>
      <c r="H119" s="18" t="str">
        <f t="shared" si="15"/>
        <v/>
      </c>
      <c r="I119" s="16" t="str">
        <f t="shared" si="14"/>
        <v/>
      </c>
      <c r="J119" s="19"/>
      <c r="K119" s="25"/>
      <c r="L119" s="19"/>
      <c r="M119" s="25"/>
      <c r="N119" s="19"/>
      <c r="O119" s="25"/>
      <c r="P119" s="17" t="str">
        <f t="shared" si="16"/>
        <v/>
      </c>
      <c r="Q119" s="21"/>
    </row>
    <row r="120" spans="2:17" ht="20.100000000000001" customHeight="1" x14ac:dyDescent="0.25">
      <c r="B120" s="13"/>
      <c r="C120" s="8"/>
      <c r="D120" s="4" t="str">
        <f t="shared" si="10"/>
        <v/>
      </c>
      <c r="E120" s="5" t="str">
        <f t="shared" si="11"/>
        <v/>
      </c>
      <c r="F120" s="5" t="str">
        <f t="shared" si="12"/>
        <v/>
      </c>
      <c r="G120" s="18" t="str">
        <f t="shared" si="13"/>
        <v/>
      </c>
      <c r="H120" s="18" t="str">
        <f t="shared" si="15"/>
        <v/>
      </c>
      <c r="I120" s="16" t="str">
        <f t="shared" si="14"/>
        <v/>
      </c>
      <c r="J120" s="19"/>
      <c r="K120" s="25"/>
      <c r="L120" s="19"/>
      <c r="M120" s="25"/>
      <c r="N120" s="19"/>
      <c r="O120" s="25"/>
      <c r="P120" s="17" t="str">
        <f t="shared" si="16"/>
        <v/>
      </c>
      <c r="Q120" s="21"/>
    </row>
    <row r="121" spans="2:17" ht="20.100000000000001" customHeight="1" x14ac:dyDescent="0.25">
      <c r="B121" s="13"/>
      <c r="C121" s="8"/>
      <c r="D121" s="4" t="str">
        <f t="shared" si="10"/>
        <v/>
      </c>
      <c r="E121" s="5" t="str">
        <f t="shared" si="11"/>
        <v/>
      </c>
      <c r="F121" s="5" t="str">
        <f t="shared" si="12"/>
        <v/>
      </c>
      <c r="G121" s="18" t="str">
        <f t="shared" si="13"/>
        <v/>
      </c>
      <c r="H121" s="18" t="str">
        <f t="shared" si="15"/>
        <v/>
      </c>
      <c r="I121" s="16" t="str">
        <f t="shared" si="14"/>
        <v/>
      </c>
      <c r="J121" s="19"/>
      <c r="K121" s="25"/>
      <c r="L121" s="19"/>
      <c r="M121" s="25"/>
      <c r="N121" s="19"/>
      <c r="O121" s="25"/>
      <c r="P121" s="17" t="str">
        <f t="shared" si="16"/>
        <v/>
      </c>
      <c r="Q121" s="21"/>
    </row>
    <row r="122" spans="2:17" ht="20.100000000000001" customHeight="1" x14ac:dyDescent="0.25">
      <c r="B122" s="13"/>
      <c r="C122" s="8"/>
      <c r="D122" s="4" t="str">
        <f t="shared" si="10"/>
        <v/>
      </c>
      <c r="E122" s="5" t="str">
        <f t="shared" si="11"/>
        <v/>
      </c>
      <c r="F122" s="5" t="str">
        <f t="shared" si="12"/>
        <v/>
      </c>
      <c r="G122" s="18" t="str">
        <f t="shared" si="13"/>
        <v/>
      </c>
      <c r="H122" s="18" t="str">
        <f t="shared" si="15"/>
        <v/>
      </c>
      <c r="I122" s="16" t="str">
        <f t="shared" si="14"/>
        <v/>
      </c>
      <c r="J122" s="19"/>
      <c r="K122" s="25"/>
      <c r="L122" s="19"/>
      <c r="M122" s="25"/>
      <c r="N122" s="19"/>
      <c r="O122" s="25"/>
      <c r="P122" s="17" t="str">
        <f t="shared" si="16"/>
        <v/>
      </c>
      <c r="Q122" s="21"/>
    </row>
    <row r="123" spans="2:17" ht="20.100000000000001" customHeight="1" x14ac:dyDescent="0.25">
      <c r="B123" s="13"/>
      <c r="C123" s="8"/>
      <c r="D123" s="4" t="str">
        <f t="shared" si="10"/>
        <v/>
      </c>
      <c r="E123" s="5" t="str">
        <f t="shared" si="11"/>
        <v/>
      </c>
      <c r="F123" s="5" t="str">
        <f t="shared" si="12"/>
        <v/>
      </c>
      <c r="G123" s="18" t="str">
        <f t="shared" si="13"/>
        <v/>
      </c>
      <c r="H123" s="18" t="str">
        <f t="shared" si="15"/>
        <v/>
      </c>
      <c r="I123" s="16" t="str">
        <f t="shared" si="14"/>
        <v/>
      </c>
      <c r="J123" s="19"/>
      <c r="K123" s="25"/>
      <c r="L123" s="19"/>
      <c r="M123" s="25"/>
      <c r="N123" s="19"/>
      <c r="O123" s="25"/>
      <c r="P123" s="17" t="str">
        <f t="shared" si="16"/>
        <v/>
      </c>
      <c r="Q123" s="21"/>
    </row>
    <row r="124" spans="2:17" ht="20.100000000000001" customHeight="1" x14ac:dyDescent="0.25">
      <c r="B124" s="13"/>
      <c r="C124" s="8"/>
      <c r="D124" s="4" t="str">
        <f t="shared" si="10"/>
        <v/>
      </c>
      <c r="E124" s="5" t="str">
        <f t="shared" si="11"/>
        <v/>
      </c>
      <c r="F124" s="5" t="str">
        <f t="shared" si="12"/>
        <v/>
      </c>
      <c r="G124" s="18" t="str">
        <f t="shared" si="13"/>
        <v/>
      </c>
      <c r="H124" s="18" t="str">
        <f t="shared" si="15"/>
        <v/>
      </c>
      <c r="I124" s="16" t="str">
        <f t="shared" si="14"/>
        <v/>
      </c>
      <c r="J124" s="19"/>
      <c r="K124" s="25"/>
      <c r="L124" s="19"/>
      <c r="M124" s="25"/>
      <c r="N124" s="19"/>
      <c r="O124" s="25"/>
      <c r="P124" s="17" t="str">
        <f t="shared" si="16"/>
        <v/>
      </c>
      <c r="Q124" s="21"/>
    </row>
    <row r="125" spans="2:17" ht="20.100000000000001" customHeight="1" x14ac:dyDescent="0.25">
      <c r="B125" s="13"/>
      <c r="C125" s="8"/>
      <c r="D125" s="4" t="str">
        <f t="shared" si="10"/>
        <v/>
      </c>
      <c r="E125" s="5" t="str">
        <f t="shared" si="11"/>
        <v/>
      </c>
      <c r="F125" s="5" t="str">
        <f t="shared" si="12"/>
        <v/>
      </c>
      <c r="G125" s="18" t="str">
        <f t="shared" si="13"/>
        <v/>
      </c>
      <c r="H125" s="18" t="str">
        <f t="shared" si="15"/>
        <v/>
      </c>
      <c r="I125" s="16" t="str">
        <f t="shared" si="14"/>
        <v/>
      </c>
      <c r="J125" s="19"/>
      <c r="K125" s="25"/>
      <c r="L125" s="19"/>
      <c r="M125" s="25"/>
      <c r="N125" s="19"/>
      <c r="O125" s="25"/>
      <c r="P125" s="17" t="str">
        <f t="shared" si="16"/>
        <v/>
      </c>
      <c r="Q125" s="21"/>
    </row>
    <row r="126" spans="2:17" ht="20.100000000000001" customHeight="1" x14ac:dyDescent="0.25">
      <c r="B126" s="13"/>
      <c r="C126" s="8"/>
      <c r="D126" s="4" t="str">
        <f t="shared" si="10"/>
        <v/>
      </c>
      <c r="E126" s="5" t="str">
        <f t="shared" si="11"/>
        <v/>
      </c>
      <c r="F126" s="5" t="str">
        <f t="shared" si="12"/>
        <v/>
      </c>
      <c r="G126" s="18" t="str">
        <f t="shared" si="13"/>
        <v/>
      </c>
      <c r="H126" s="18" t="str">
        <f t="shared" si="15"/>
        <v/>
      </c>
      <c r="I126" s="16" t="str">
        <f t="shared" si="14"/>
        <v/>
      </c>
      <c r="J126" s="19"/>
      <c r="K126" s="25"/>
      <c r="L126" s="19"/>
      <c r="M126" s="25"/>
      <c r="N126" s="19"/>
      <c r="O126" s="25"/>
      <c r="P126" s="17" t="str">
        <f t="shared" si="16"/>
        <v/>
      </c>
      <c r="Q126" s="21"/>
    </row>
    <row r="127" spans="2:17" ht="20.100000000000001" customHeight="1" x14ac:dyDescent="0.25">
      <c r="B127" s="13"/>
      <c r="C127" s="8"/>
      <c r="D127" s="4" t="str">
        <f t="shared" si="10"/>
        <v/>
      </c>
      <c r="E127" s="5" t="str">
        <f t="shared" si="11"/>
        <v/>
      </c>
      <c r="F127" s="5" t="str">
        <f t="shared" si="12"/>
        <v/>
      </c>
      <c r="G127" s="18" t="str">
        <f t="shared" si="13"/>
        <v/>
      </c>
      <c r="H127" s="18" t="str">
        <f t="shared" si="15"/>
        <v/>
      </c>
      <c r="I127" s="16" t="str">
        <f t="shared" si="14"/>
        <v/>
      </c>
      <c r="J127" s="19"/>
      <c r="K127" s="25"/>
      <c r="L127" s="19"/>
      <c r="M127" s="25"/>
      <c r="N127" s="19"/>
      <c r="O127" s="25"/>
      <c r="P127" s="17" t="str">
        <f t="shared" si="16"/>
        <v/>
      </c>
      <c r="Q127" s="21"/>
    </row>
    <row r="128" spans="2:17" ht="20.100000000000001" customHeight="1" x14ac:dyDescent="0.25">
      <c r="B128" s="13"/>
      <c r="C128" s="8"/>
      <c r="D128" s="4" t="str">
        <f t="shared" si="10"/>
        <v/>
      </c>
      <c r="E128" s="5" t="str">
        <f t="shared" si="11"/>
        <v/>
      </c>
      <c r="F128" s="5" t="str">
        <f t="shared" si="12"/>
        <v/>
      </c>
      <c r="G128" s="18" t="str">
        <f t="shared" si="13"/>
        <v/>
      </c>
      <c r="H128" s="18" t="str">
        <f t="shared" si="15"/>
        <v/>
      </c>
      <c r="I128" s="16" t="str">
        <f t="shared" si="14"/>
        <v/>
      </c>
      <c r="J128" s="19"/>
      <c r="K128" s="25"/>
      <c r="L128" s="19"/>
      <c r="M128" s="25"/>
      <c r="N128" s="19"/>
      <c r="O128" s="25"/>
      <c r="P128" s="17" t="str">
        <f t="shared" si="16"/>
        <v/>
      </c>
      <c r="Q128" s="21"/>
    </row>
    <row r="129" spans="2:17" ht="20.100000000000001" customHeight="1" x14ac:dyDescent="0.25">
      <c r="B129" s="13"/>
      <c r="C129" s="8"/>
      <c r="D129" s="4" t="str">
        <f t="shared" si="10"/>
        <v/>
      </c>
      <c r="E129" s="5" t="str">
        <f t="shared" si="11"/>
        <v/>
      </c>
      <c r="F129" s="5" t="str">
        <f t="shared" si="12"/>
        <v/>
      </c>
      <c r="G129" s="18" t="str">
        <f t="shared" si="13"/>
        <v/>
      </c>
      <c r="H129" s="18" t="str">
        <f t="shared" si="15"/>
        <v/>
      </c>
      <c r="I129" s="16" t="str">
        <f t="shared" si="14"/>
        <v/>
      </c>
      <c r="J129" s="19"/>
      <c r="K129" s="25"/>
      <c r="L129" s="19"/>
      <c r="M129" s="25"/>
      <c r="N129" s="19"/>
      <c r="O129" s="25"/>
      <c r="P129" s="17" t="str">
        <f t="shared" si="16"/>
        <v/>
      </c>
      <c r="Q129" s="21"/>
    </row>
    <row r="130" spans="2:17" ht="20.100000000000001" customHeight="1" x14ac:dyDescent="0.25">
      <c r="B130" s="13"/>
      <c r="C130" s="8"/>
      <c r="D130" s="4" t="str">
        <f t="shared" si="10"/>
        <v/>
      </c>
      <c r="E130" s="5" t="str">
        <f t="shared" si="11"/>
        <v/>
      </c>
      <c r="F130" s="5" t="str">
        <f t="shared" si="12"/>
        <v/>
      </c>
      <c r="G130" s="18" t="str">
        <f t="shared" si="13"/>
        <v/>
      </c>
      <c r="H130" s="18" t="str">
        <f t="shared" si="15"/>
        <v/>
      </c>
      <c r="I130" s="16" t="str">
        <f t="shared" si="14"/>
        <v/>
      </c>
      <c r="J130" s="19"/>
      <c r="K130" s="25"/>
      <c r="L130" s="19"/>
      <c r="M130" s="25"/>
      <c r="N130" s="19"/>
      <c r="O130" s="25"/>
      <c r="P130" s="17" t="str">
        <f t="shared" si="16"/>
        <v/>
      </c>
      <c r="Q130" s="21"/>
    </row>
    <row r="131" spans="2:17" ht="20.100000000000001" customHeight="1" x14ac:dyDescent="0.25">
      <c r="B131" s="13"/>
      <c r="C131" s="8"/>
      <c r="D131" s="4" t="str">
        <f t="shared" ref="D131:D194" si="17">IFERROR(VLOOKUP(C131,CONTAMOSTRA,4,FALSE),"")</f>
        <v/>
      </c>
      <c r="E131" s="5" t="str">
        <f t="shared" ref="E131:E194" si="18">IFERROR(VLOOKUP(C131,CONTAMOSTRA,5,FALSE),"")</f>
        <v/>
      </c>
      <c r="F131" s="5" t="str">
        <f t="shared" ref="F131:F194" si="19">IFERROR(VLOOKUP(C131,CONTAMOSTRA,6,FALSE),"")</f>
        <v/>
      </c>
      <c r="G131" s="18" t="str">
        <f t="shared" ref="G131:G194" si="20">IFERROR(VLOOKUP(C131,CONTAMOSTRA,7,FALSE),"")</f>
        <v/>
      </c>
      <c r="H131" s="18" t="str">
        <f t="shared" si="15"/>
        <v/>
      </c>
      <c r="I131" s="16" t="str">
        <f t="shared" ref="I131:I194" si="21">IFERROR(VLOOKUP(C131,CONTAMOSTRA,8,FALSE),"")</f>
        <v/>
      </c>
      <c r="J131" s="19"/>
      <c r="K131" s="25"/>
      <c r="L131" s="19"/>
      <c r="M131" s="25"/>
      <c r="N131" s="19"/>
      <c r="O131" s="25"/>
      <c r="P131" s="17" t="str">
        <f t="shared" si="16"/>
        <v/>
      </c>
      <c r="Q131" s="21"/>
    </row>
    <row r="132" spans="2:17" ht="20.100000000000001" customHeight="1" x14ac:dyDescent="0.25">
      <c r="B132" s="13"/>
      <c r="C132" s="8"/>
      <c r="D132" s="4" t="str">
        <f t="shared" si="17"/>
        <v/>
      </c>
      <c r="E132" s="5" t="str">
        <f t="shared" si="18"/>
        <v/>
      </c>
      <c r="F132" s="5" t="str">
        <f t="shared" si="19"/>
        <v/>
      </c>
      <c r="G132" s="18" t="str">
        <f t="shared" si="20"/>
        <v/>
      </c>
      <c r="H132" s="18" t="str">
        <f t="shared" si="15"/>
        <v/>
      </c>
      <c r="I132" s="16" t="str">
        <f t="shared" si="21"/>
        <v/>
      </c>
      <c r="J132" s="19"/>
      <c r="K132" s="25"/>
      <c r="L132" s="19"/>
      <c r="M132" s="25"/>
      <c r="N132" s="19"/>
      <c r="O132" s="25"/>
      <c r="P132" s="17" t="str">
        <f t="shared" si="16"/>
        <v/>
      </c>
      <c r="Q132" s="21"/>
    </row>
    <row r="133" spans="2:17" ht="20.100000000000001" customHeight="1" x14ac:dyDescent="0.25">
      <c r="B133" s="13"/>
      <c r="C133" s="8"/>
      <c r="D133" s="4" t="str">
        <f t="shared" si="17"/>
        <v/>
      </c>
      <c r="E133" s="5" t="str">
        <f t="shared" si="18"/>
        <v/>
      </c>
      <c r="F133" s="5" t="str">
        <f t="shared" si="19"/>
        <v/>
      </c>
      <c r="G133" s="18" t="str">
        <f t="shared" si="20"/>
        <v/>
      </c>
      <c r="H133" s="18" t="str">
        <f t="shared" si="15"/>
        <v/>
      </c>
      <c r="I133" s="16" t="str">
        <f t="shared" si="21"/>
        <v/>
      </c>
      <c r="J133" s="19"/>
      <c r="K133" s="25"/>
      <c r="L133" s="19"/>
      <c r="M133" s="25"/>
      <c r="N133" s="19"/>
      <c r="O133" s="25"/>
      <c r="P133" s="17" t="str">
        <f t="shared" si="16"/>
        <v/>
      </c>
      <c r="Q133" s="21"/>
    </row>
    <row r="134" spans="2:17" ht="20.100000000000001" customHeight="1" x14ac:dyDescent="0.25">
      <c r="B134" s="13"/>
      <c r="C134" s="8"/>
      <c r="D134" s="4" t="str">
        <f t="shared" si="17"/>
        <v/>
      </c>
      <c r="E134" s="5" t="str">
        <f t="shared" si="18"/>
        <v/>
      </c>
      <c r="F134" s="5" t="str">
        <f t="shared" si="19"/>
        <v/>
      </c>
      <c r="G134" s="18" t="str">
        <f t="shared" si="20"/>
        <v/>
      </c>
      <c r="H134" s="18" t="str">
        <f t="shared" si="15"/>
        <v/>
      </c>
      <c r="I134" s="16" t="str">
        <f t="shared" si="21"/>
        <v/>
      </c>
      <c r="J134" s="19"/>
      <c r="K134" s="25"/>
      <c r="L134" s="19"/>
      <c r="M134" s="25"/>
      <c r="N134" s="19"/>
      <c r="O134" s="25"/>
      <c r="P134" s="17" t="str">
        <f t="shared" si="16"/>
        <v/>
      </c>
      <c r="Q134" s="21"/>
    </row>
    <row r="135" spans="2:17" ht="20.100000000000001" customHeight="1" x14ac:dyDescent="0.25">
      <c r="B135" s="13"/>
      <c r="C135" s="8"/>
      <c r="D135" s="4" t="str">
        <f t="shared" si="17"/>
        <v/>
      </c>
      <c r="E135" s="5" t="str">
        <f t="shared" si="18"/>
        <v/>
      </c>
      <c r="F135" s="5" t="str">
        <f t="shared" si="19"/>
        <v/>
      </c>
      <c r="G135" s="18" t="str">
        <f t="shared" si="20"/>
        <v/>
      </c>
      <c r="H135" s="18" t="str">
        <f t="shared" si="15"/>
        <v/>
      </c>
      <c r="I135" s="16" t="str">
        <f t="shared" si="21"/>
        <v/>
      </c>
      <c r="J135" s="19"/>
      <c r="K135" s="25"/>
      <c r="L135" s="19"/>
      <c r="M135" s="25"/>
      <c r="N135" s="19"/>
      <c r="O135" s="25"/>
      <c r="P135" s="17" t="str">
        <f t="shared" si="16"/>
        <v/>
      </c>
      <c r="Q135" s="21"/>
    </row>
    <row r="136" spans="2:17" ht="20.100000000000001" customHeight="1" x14ac:dyDescent="0.25">
      <c r="B136" s="13"/>
      <c r="C136" s="8"/>
      <c r="D136" s="4" t="str">
        <f t="shared" si="17"/>
        <v/>
      </c>
      <c r="E136" s="5" t="str">
        <f t="shared" si="18"/>
        <v/>
      </c>
      <c r="F136" s="5" t="str">
        <f t="shared" si="19"/>
        <v/>
      </c>
      <c r="G136" s="18" t="str">
        <f t="shared" si="20"/>
        <v/>
      </c>
      <c r="H136" s="18" t="str">
        <f t="shared" si="15"/>
        <v/>
      </c>
      <c r="I136" s="16" t="str">
        <f t="shared" si="21"/>
        <v/>
      </c>
      <c r="J136" s="19"/>
      <c r="K136" s="25"/>
      <c r="L136" s="19"/>
      <c r="M136" s="25"/>
      <c r="N136" s="19"/>
      <c r="O136" s="25"/>
      <c r="P136" s="17" t="str">
        <f t="shared" si="16"/>
        <v/>
      </c>
      <c r="Q136" s="21"/>
    </row>
    <row r="137" spans="2:17" ht="20.100000000000001" customHeight="1" x14ac:dyDescent="0.25">
      <c r="B137" s="13"/>
      <c r="C137" s="8"/>
      <c r="D137" s="4" t="str">
        <f t="shared" si="17"/>
        <v/>
      </c>
      <c r="E137" s="5" t="str">
        <f t="shared" si="18"/>
        <v/>
      </c>
      <c r="F137" s="5" t="str">
        <f t="shared" si="19"/>
        <v/>
      </c>
      <c r="G137" s="18" t="str">
        <f t="shared" si="20"/>
        <v/>
      </c>
      <c r="H137" s="18" t="str">
        <f t="shared" si="15"/>
        <v/>
      </c>
      <c r="I137" s="16" t="str">
        <f t="shared" si="21"/>
        <v/>
      </c>
      <c r="J137" s="19"/>
      <c r="K137" s="25"/>
      <c r="L137" s="19"/>
      <c r="M137" s="25"/>
      <c r="N137" s="19"/>
      <c r="O137" s="25"/>
      <c r="P137" s="17" t="str">
        <f t="shared" si="16"/>
        <v/>
      </c>
      <c r="Q137" s="21"/>
    </row>
    <row r="138" spans="2:17" ht="20.100000000000001" customHeight="1" x14ac:dyDescent="0.25">
      <c r="B138" s="13"/>
      <c r="C138" s="8"/>
      <c r="D138" s="4" t="str">
        <f t="shared" si="17"/>
        <v/>
      </c>
      <c r="E138" s="5" t="str">
        <f t="shared" si="18"/>
        <v/>
      </c>
      <c r="F138" s="5" t="str">
        <f t="shared" si="19"/>
        <v/>
      </c>
      <c r="G138" s="18" t="str">
        <f t="shared" si="20"/>
        <v/>
      </c>
      <c r="H138" s="18" t="str">
        <f t="shared" si="15"/>
        <v/>
      </c>
      <c r="I138" s="16" t="str">
        <f t="shared" si="21"/>
        <v/>
      </c>
      <c r="J138" s="19"/>
      <c r="K138" s="25"/>
      <c r="L138" s="19"/>
      <c r="M138" s="25"/>
      <c r="N138" s="19"/>
      <c r="O138" s="25"/>
      <c r="P138" s="17" t="str">
        <f t="shared" si="16"/>
        <v/>
      </c>
      <c r="Q138" s="21"/>
    </row>
    <row r="139" spans="2:17" ht="20.100000000000001" customHeight="1" x14ac:dyDescent="0.25">
      <c r="B139" s="13"/>
      <c r="C139" s="8"/>
      <c r="D139" s="4" t="str">
        <f t="shared" si="17"/>
        <v/>
      </c>
      <c r="E139" s="5" t="str">
        <f t="shared" si="18"/>
        <v/>
      </c>
      <c r="F139" s="5" t="str">
        <f t="shared" si="19"/>
        <v/>
      </c>
      <c r="G139" s="18" t="str">
        <f t="shared" si="20"/>
        <v/>
      </c>
      <c r="H139" s="18" t="str">
        <f t="shared" si="15"/>
        <v/>
      </c>
      <c r="I139" s="16" t="str">
        <f t="shared" si="21"/>
        <v/>
      </c>
      <c r="J139" s="19"/>
      <c r="K139" s="25"/>
      <c r="L139" s="19"/>
      <c r="M139" s="25"/>
      <c r="N139" s="19"/>
      <c r="O139" s="25"/>
      <c r="P139" s="17" t="str">
        <f t="shared" si="16"/>
        <v/>
      </c>
      <c r="Q139" s="21"/>
    </row>
    <row r="140" spans="2:17" ht="20.100000000000001" customHeight="1" x14ac:dyDescent="0.25">
      <c r="B140" s="13"/>
      <c r="C140" s="8"/>
      <c r="D140" s="4" t="str">
        <f t="shared" si="17"/>
        <v/>
      </c>
      <c r="E140" s="5" t="str">
        <f t="shared" si="18"/>
        <v/>
      </c>
      <c r="F140" s="5" t="str">
        <f t="shared" si="19"/>
        <v/>
      </c>
      <c r="G140" s="18" t="str">
        <f t="shared" si="20"/>
        <v/>
      </c>
      <c r="H140" s="18" t="str">
        <f t="shared" si="15"/>
        <v/>
      </c>
      <c r="I140" s="16" t="str">
        <f t="shared" si="21"/>
        <v/>
      </c>
      <c r="J140" s="19"/>
      <c r="K140" s="25"/>
      <c r="L140" s="19"/>
      <c r="M140" s="25"/>
      <c r="N140" s="19"/>
      <c r="O140" s="25"/>
      <c r="P140" s="17" t="str">
        <f t="shared" si="16"/>
        <v/>
      </c>
      <c r="Q140" s="21"/>
    </row>
    <row r="141" spans="2:17" ht="20.100000000000001" customHeight="1" x14ac:dyDescent="0.25">
      <c r="B141" s="13"/>
      <c r="C141" s="8"/>
      <c r="D141" s="4" t="str">
        <f t="shared" si="17"/>
        <v/>
      </c>
      <c r="E141" s="5" t="str">
        <f t="shared" si="18"/>
        <v/>
      </c>
      <c r="F141" s="5" t="str">
        <f t="shared" si="19"/>
        <v/>
      </c>
      <c r="G141" s="18" t="str">
        <f t="shared" si="20"/>
        <v/>
      </c>
      <c r="H141" s="18" t="str">
        <f t="shared" si="15"/>
        <v/>
      </c>
      <c r="I141" s="16" t="str">
        <f t="shared" si="21"/>
        <v/>
      </c>
      <c r="J141" s="19"/>
      <c r="K141" s="25"/>
      <c r="L141" s="19"/>
      <c r="M141" s="25"/>
      <c r="N141" s="19"/>
      <c r="O141" s="25"/>
      <c r="P141" s="17" t="str">
        <f t="shared" si="16"/>
        <v/>
      </c>
      <c r="Q141" s="21"/>
    </row>
    <row r="142" spans="2:17" ht="20.100000000000001" customHeight="1" x14ac:dyDescent="0.25">
      <c r="B142" s="13"/>
      <c r="C142" s="8"/>
      <c r="D142" s="4" t="str">
        <f t="shared" si="17"/>
        <v/>
      </c>
      <c r="E142" s="5" t="str">
        <f t="shared" si="18"/>
        <v/>
      </c>
      <c r="F142" s="5" t="str">
        <f t="shared" si="19"/>
        <v/>
      </c>
      <c r="G142" s="18" t="str">
        <f t="shared" si="20"/>
        <v/>
      </c>
      <c r="H142" s="18" t="str">
        <f t="shared" si="15"/>
        <v/>
      </c>
      <c r="I142" s="16" t="str">
        <f t="shared" si="21"/>
        <v/>
      </c>
      <c r="J142" s="19"/>
      <c r="K142" s="25"/>
      <c r="L142" s="19"/>
      <c r="M142" s="25"/>
      <c r="N142" s="19"/>
      <c r="O142" s="25"/>
      <c r="P142" s="17" t="str">
        <f t="shared" si="16"/>
        <v/>
      </c>
      <c r="Q142" s="21"/>
    </row>
    <row r="143" spans="2:17" ht="20.100000000000001" customHeight="1" x14ac:dyDescent="0.25">
      <c r="B143" s="13"/>
      <c r="C143" s="8"/>
      <c r="D143" s="4" t="str">
        <f t="shared" si="17"/>
        <v/>
      </c>
      <c r="E143" s="5" t="str">
        <f t="shared" si="18"/>
        <v/>
      </c>
      <c r="F143" s="5" t="str">
        <f t="shared" si="19"/>
        <v/>
      </c>
      <c r="G143" s="18" t="str">
        <f t="shared" si="20"/>
        <v/>
      </c>
      <c r="H143" s="18" t="str">
        <f t="shared" si="15"/>
        <v/>
      </c>
      <c r="I143" s="16" t="str">
        <f t="shared" si="21"/>
        <v/>
      </c>
      <c r="J143" s="19"/>
      <c r="K143" s="25"/>
      <c r="L143" s="19"/>
      <c r="M143" s="25"/>
      <c r="N143" s="19"/>
      <c r="O143" s="25"/>
      <c r="P143" s="17" t="str">
        <f t="shared" si="16"/>
        <v/>
      </c>
      <c r="Q143" s="21"/>
    </row>
    <row r="144" spans="2:17" ht="20.100000000000001" customHeight="1" x14ac:dyDescent="0.25">
      <c r="B144" s="13"/>
      <c r="C144" s="8"/>
      <c r="D144" s="4" t="str">
        <f t="shared" si="17"/>
        <v/>
      </c>
      <c r="E144" s="5" t="str">
        <f t="shared" si="18"/>
        <v/>
      </c>
      <c r="F144" s="5" t="str">
        <f t="shared" si="19"/>
        <v/>
      </c>
      <c r="G144" s="18" t="str">
        <f t="shared" si="20"/>
        <v/>
      </c>
      <c r="H144" s="18" t="str">
        <f t="shared" ref="H144:H207" si="22">IFERROR(G144-SUM(J144+L144+N144),"")</f>
        <v/>
      </c>
      <c r="I144" s="16" t="str">
        <f t="shared" si="21"/>
        <v/>
      </c>
      <c r="J144" s="19"/>
      <c r="K144" s="25"/>
      <c r="L144" s="19"/>
      <c r="M144" s="25"/>
      <c r="N144" s="19"/>
      <c r="O144" s="25"/>
      <c r="P144" s="17" t="str">
        <f t="shared" ref="P144:P207" si="23">_xlfn.IFS(G144="","",Q144&lt;&gt;"","OBSERVAÇÃO",H144&gt;0,"DISPONÍVEL",SUM(J144+L144+N144)=G144,"OK",SUM(J144+L144+N144)&gt;G144,"ERRO")</f>
        <v/>
      </c>
      <c r="Q144" s="21"/>
    </row>
    <row r="145" spans="2:17" ht="20.100000000000001" customHeight="1" x14ac:dyDescent="0.25">
      <c r="B145" s="13"/>
      <c r="C145" s="8"/>
      <c r="D145" s="4" t="str">
        <f t="shared" si="17"/>
        <v/>
      </c>
      <c r="E145" s="5" t="str">
        <f t="shared" si="18"/>
        <v/>
      </c>
      <c r="F145" s="5" t="str">
        <f t="shared" si="19"/>
        <v/>
      </c>
      <c r="G145" s="18" t="str">
        <f t="shared" si="20"/>
        <v/>
      </c>
      <c r="H145" s="18" t="str">
        <f t="shared" si="22"/>
        <v/>
      </c>
      <c r="I145" s="16" t="str">
        <f t="shared" si="21"/>
        <v/>
      </c>
      <c r="J145" s="19"/>
      <c r="K145" s="25"/>
      <c r="L145" s="19"/>
      <c r="M145" s="25"/>
      <c r="N145" s="19"/>
      <c r="O145" s="25"/>
      <c r="P145" s="17" t="str">
        <f t="shared" si="23"/>
        <v/>
      </c>
      <c r="Q145" s="21"/>
    </row>
    <row r="146" spans="2:17" ht="20.100000000000001" customHeight="1" x14ac:dyDescent="0.25">
      <c r="B146" s="13"/>
      <c r="C146" s="8"/>
      <c r="D146" s="4" t="str">
        <f t="shared" si="17"/>
        <v/>
      </c>
      <c r="E146" s="5" t="str">
        <f t="shared" si="18"/>
        <v/>
      </c>
      <c r="F146" s="5" t="str">
        <f t="shared" si="19"/>
        <v/>
      </c>
      <c r="G146" s="18" t="str">
        <f t="shared" si="20"/>
        <v/>
      </c>
      <c r="H146" s="18" t="str">
        <f t="shared" si="22"/>
        <v/>
      </c>
      <c r="I146" s="16" t="str">
        <f t="shared" si="21"/>
        <v/>
      </c>
      <c r="J146" s="19"/>
      <c r="K146" s="25"/>
      <c r="L146" s="19"/>
      <c r="M146" s="25"/>
      <c r="N146" s="19"/>
      <c r="O146" s="25"/>
      <c r="P146" s="17" t="str">
        <f t="shared" si="23"/>
        <v/>
      </c>
      <c r="Q146" s="21"/>
    </row>
    <row r="147" spans="2:17" ht="20.100000000000001" customHeight="1" x14ac:dyDescent="0.25">
      <c r="B147" s="13"/>
      <c r="C147" s="8"/>
      <c r="D147" s="4" t="str">
        <f t="shared" si="17"/>
        <v/>
      </c>
      <c r="E147" s="5" t="str">
        <f t="shared" si="18"/>
        <v/>
      </c>
      <c r="F147" s="5" t="str">
        <f t="shared" si="19"/>
        <v/>
      </c>
      <c r="G147" s="18" t="str">
        <f t="shared" si="20"/>
        <v/>
      </c>
      <c r="H147" s="18" t="str">
        <f t="shared" si="22"/>
        <v/>
      </c>
      <c r="I147" s="16" t="str">
        <f t="shared" si="21"/>
        <v/>
      </c>
      <c r="J147" s="19"/>
      <c r="K147" s="25"/>
      <c r="L147" s="19"/>
      <c r="M147" s="25"/>
      <c r="N147" s="19"/>
      <c r="O147" s="25"/>
      <c r="P147" s="17" t="str">
        <f t="shared" si="23"/>
        <v/>
      </c>
      <c r="Q147" s="21"/>
    </row>
    <row r="148" spans="2:17" ht="20.100000000000001" customHeight="1" x14ac:dyDescent="0.25">
      <c r="B148" s="13"/>
      <c r="C148" s="8"/>
      <c r="D148" s="4" t="str">
        <f t="shared" si="17"/>
        <v/>
      </c>
      <c r="E148" s="5" t="str">
        <f t="shared" si="18"/>
        <v/>
      </c>
      <c r="F148" s="5" t="str">
        <f t="shared" si="19"/>
        <v/>
      </c>
      <c r="G148" s="18" t="str">
        <f t="shared" si="20"/>
        <v/>
      </c>
      <c r="H148" s="18" t="str">
        <f t="shared" si="22"/>
        <v/>
      </c>
      <c r="I148" s="16" t="str">
        <f t="shared" si="21"/>
        <v/>
      </c>
      <c r="J148" s="19"/>
      <c r="K148" s="25"/>
      <c r="L148" s="19"/>
      <c r="M148" s="25"/>
      <c r="N148" s="19"/>
      <c r="O148" s="25"/>
      <c r="P148" s="17" t="str">
        <f t="shared" si="23"/>
        <v/>
      </c>
      <c r="Q148" s="21"/>
    </row>
    <row r="149" spans="2:17" ht="20.100000000000001" customHeight="1" x14ac:dyDescent="0.25">
      <c r="B149" s="13"/>
      <c r="C149" s="8"/>
      <c r="D149" s="4" t="str">
        <f t="shared" si="17"/>
        <v/>
      </c>
      <c r="E149" s="5" t="str">
        <f t="shared" si="18"/>
        <v/>
      </c>
      <c r="F149" s="5" t="str">
        <f t="shared" si="19"/>
        <v/>
      </c>
      <c r="G149" s="18" t="str">
        <f t="shared" si="20"/>
        <v/>
      </c>
      <c r="H149" s="18" t="str">
        <f t="shared" si="22"/>
        <v/>
      </c>
      <c r="I149" s="16" t="str">
        <f t="shared" si="21"/>
        <v/>
      </c>
      <c r="J149" s="19"/>
      <c r="K149" s="25"/>
      <c r="L149" s="19"/>
      <c r="M149" s="25"/>
      <c r="N149" s="19"/>
      <c r="O149" s="25"/>
      <c r="P149" s="17" t="str">
        <f t="shared" si="23"/>
        <v/>
      </c>
      <c r="Q149" s="21"/>
    </row>
    <row r="150" spans="2:17" ht="20.100000000000001" customHeight="1" x14ac:dyDescent="0.25">
      <c r="B150" s="13"/>
      <c r="C150" s="8"/>
      <c r="D150" s="4" t="str">
        <f t="shared" si="17"/>
        <v/>
      </c>
      <c r="E150" s="5" t="str">
        <f t="shared" si="18"/>
        <v/>
      </c>
      <c r="F150" s="5" t="str">
        <f t="shared" si="19"/>
        <v/>
      </c>
      <c r="G150" s="18" t="str">
        <f t="shared" si="20"/>
        <v/>
      </c>
      <c r="H150" s="18" t="str">
        <f t="shared" si="22"/>
        <v/>
      </c>
      <c r="I150" s="16" t="str">
        <f t="shared" si="21"/>
        <v/>
      </c>
      <c r="J150" s="19"/>
      <c r="K150" s="25"/>
      <c r="L150" s="19"/>
      <c r="M150" s="25"/>
      <c r="N150" s="19"/>
      <c r="O150" s="25"/>
      <c r="P150" s="17" t="str">
        <f t="shared" si="23"/>
        <v/>
      </c>
      <c r="Q150" s="21"/>
    </row>
    <row r="151" spans="2:17" ht="20.100000000000001" customHeight="1" x14ac:dyDescent="0.25">
      <c r="B151" s="13"/>
      <c r="C151" s="8"/>
      <c r="D151" s="4" t="str">
        <f t="shared" si="17"/>
        <v/>
      </c>
      <c r="E151" s="5" t="str">
        <f t="shared" si="18"/>
        <v/>
      </c>
      <c r="F151" s="5" t="str">
        <f t="shared" si="19"/>
        <v/>
      </c>
      <c r="G151" s="18" t="str">
        <f t="shared" si="20"/>
        <v/>
      </c>
      <c r="H151" s="18" t="str">
        <f t="shared" si="22"/>
        <v/>
      </c>
      <c r="I151" s="16" t="str">
        <f t="shared" si="21"/>
        <v/>
      </c>
      <c r="J151" s="19"/>
      <c r="K151" s="25"/>
      <c r="L151" s="19"/>
      <c r="M151" s="25"/>
      <c r="N151" s="19"/>
      <c r="O151" s="25"/>
      <c r="P151" s="17" t="str">
        <f t="shared" si="23"/>
        <v/>
      </c>
      <c r="Q151" s="21"/>
    </row>
    <row r="152" spans="2:17" ht="20.100000000000001" customHeight="1" x14ac:dyDescent="0.25">
      <c r="B152" s="13"/>
      <c r="C152" s="8"/>
      <c r="D152" s="4" t="str">
        <f t="shared" si="17"/>
        <v/>
      </c>
      <c r="E152" s="5" t="str">
        <f t="shared" si="18"/>
        <v/>
      </c>
      <c r="F152" s="5" t="str">
        <f t="shared" si="19"/>
        <v/>
      </c>
      <c r="G152" s="18" t="str">
        <f t="shared" si="20"/>
        <v/>
      </c>
      <c r="H152" s="18" t="str">
        <f t="shared" si="22"/>
        <v/>
      </c>
      <c r="I152" s="16" t="str">
        <f t="shared" si="21"/>
        <v/>
      </c>
      <c r="J152" s="19"/>
      <c r="K152" s="25"/>
      <c r="L152" s="19"/>
      <c r="M152" s="25"/>
      <c r="N152" s="19"/>
      <c r="O152" s="25"/>
      <c r="P152" s="17" t="str">
        <f t="shared" si="23"/>
        <v/>
      </c>
      <c r="Q152" s="21"/>
    </row>
    <row r="153" spans="2:17" ht="20.100000000000001" customHeight="1" x14ac:dyDescent="0.25">
      <c r="B153" s="13"/>
      <c r="C153" s="8"/>
      <c r="D153" s="4" t="str">
        <f t="shared" si="17"/>
        <v/>
      </c>
      <c r="E153" s="5" t="str">
        <f t="shared" si="18"/>
        <v/>
      </c>
      <c r="F153" s="5" t="str">
        <f t="shared" si="19"/>
        <v/>
      </c>
      <c r="G153" s="18" t="str">
        <f t="shared" si="20"/>
        <v/>
      </c>
      <c r="H153" s="18" t="str">
        <f t="shared" si="22"/>
        <v/>
      </c>
      <c r="I153" s="16" t="str">
        <f t="shared" si="21"/>
        <v/>
      </c>
      <c r="J153" s="19"/>
      <c r="K153" s="25"/>
      <c r="L153" s="19"/>
      <c r="M153" s="25"/>
      <c r="N153" s="19"/>
      <c r="O153" s="25"/>
      <c r="P153" s="17" t="str">
        <f t="shared" si="23"/>
        <v/>
      </c>
      <c r="Q153" s="21"/>
    </row>
    <row r="154" spans="2:17" ht="20.100000000000001" customHeight="1" x14ac:dyDescent="0.25">
      <c r="B154" s="13"/>
      <c r="C154" s="8"/>
      <c r="D154" s="4" t="str">
        <f t="shared" si="17"/>
        <v/>
      </c>
      <c r="E154" s="5" t="str">
        <f t="shared" si="18"/>
        <v/>
      </c>
      <c r="F154" s="5" t="str">
        <f t="shared" si="19"/>
        <v/>
      </c>
      <c r="G154" s="18" t="str">
        <f t="shared" si="20"/>
        <v/>
      </c>
      <c r="H154" s="18" t="str">
        <f t="shared" si="22"/>
        <v/>
      </c>
      <c r="I154" s="16" t="str">
        <f t="shared" si="21"/>
        <v/>
      </c>
      <c r="J154" s="19"/>
      <c r="K154" s="25"/>
      <c r="L154" s="19"/>
      <c r="M154" s="25"/>
      <c r="N154" s="19"/>
      <c r="O154" s="25"/>
      <c r="P154" s="17" t="str">
        <f t="shared" si="23"/>
        <v/>
      </c>
      <c r="Q154" s="21"/>
    </row>
    <row r="155" spans="2:17" ht="20.100000000000001" customHeight="1" x14ac:dyDescent="0.25">
      <c r="B155" s="13"/>
      <c r="C155" s="8"/>
      <c r="D155" s="4" t="str">
        <f t="shared" si="17"/>
        <v/>
      </c>
      <c r="E155" s="5" t="str">
        <f t="shared" si="18"/>
        <v/>
      </c>
      <c r="F155" s="5" t="str">
        <f t="shared" si="19"/>
        <v/>
      </c>
      <c r="G155" s="18" t="str">
        <f t="shared" si="20"/>
        <v/>
      </c>
      <c r="H155" s="18" t="str">
        <f t="shared" si="22"/>
        <v/>
      </c>
      <c r="I155" s="16" t="str">
        <f t="shared" si="21"/>
        <v/>
      </c>
      <c r="J155" s="19"/>
      <c r="K155" s="25"/>
      <c r="L155" s="19"/>
      <c r="M155" s="25"/>
      <c r="N155" s="19"/>
      <c r="O155" s="25"/>
      <c r="P155" s="17" t="str">
        <f t="shared" si="23"/>
        <v/>
      </c>
      <c r="Q155" s="21"/>
    </row>
    <row r="156" spans="2:17" ht="20.100000000000001" customHeight="1" x14ac:dyDescent="0.25">
      <c r="B156" s="13"/>
      <c r="C156" s="8"/>
      <c r="D156" s="4" t="str">
        <f t="shared" si="17"/>
        <v/>
      </c>
      <c r="E156" s="5" t="str">
        <f t="shared" si="18"/>
        <v/>
      </c>
      <c r="F156" s="5" t="str">
        <f t="shared" si="19"/>
        <v/>
      </c>
      <c r="G156" s="18" t="str">
        <f t="shared" si="20"/>
        <v/>
      </c>
      <c r="H156" s="18" t="str">
        <f t="shared" si="22"/>
        <v/>
      </c>
      <c r="I156" s="16" t="str">
        <f t="shared" si="21"/>
        <v/>
      </c>
      <c r="J156" s="19"/>
      <c r="K156" s="25"/>
      <c r="L156" s="19"/>
      <c r="M156" s="25"/>
      <c r="N156" s="19"/>
      <c r="O156" s="25"/>
      <c r="P156" s="17" t="str">
        <f t="shared" si="23"/>
        <v/>
      </c>
      <c r="Q156" s="21"/>
    </row>
    <row r="157" spans="2:17" ht="20.100000000000001" customHeight="1" x14ac:dyDescent="0.25">
      <c r="B157" s="13"/>
      <c r="C157" s="8"/>
      <c r="D157" s="4" t="str">
        <f t="shared" si="17"/>
        <v/>
      </c>
      <c r="E157" s="5" t="str">
        <f t="shared" si="18"/>
        <v/>
      </c>
      <c r="F157" s="5" t="str">
        <f t="shared" si="19"/>
        <v/>
      </c>
      <c r="G157" s="18" t="str">
        <f t="shared" si="20"/>
        <v/>
      </c>
      <c r="H157" s="18" t="str">
        <f t="shared" si="22"/>
        <v/>
      </c>
      <c r="I157" s="16" t="str">
        <f t="shared" si="21"/>
        <v/>
      </c>
      <c r="J157" s="19"/>
      <c r="K157" s="25"/>
      <c r="L157" s="19"/>
      <c r="M157" s="25"/>
      <c r="N157" s="19"/>
      <c r="O157" s="25"/>
      <c r="P157" s="17" t="str">
        <f t="shared" si="23"/>
        <v/>
      </c>
      <c r="Q157" s="21"/>
    </row>
    <row r="158" spans="2:17" ht="20.100000000000001" customHeight="1" x14ac:dyDescent="0.25">
      <c r="B158" s="13"/>
      <c r="C158" s="8"/>
      <c r="D158" s="4" t="str">
        <f t="shared" si="17"/>
        <v/>
      </c>
      <c r="E158" s="5" t="str">
        <f t="shared" si="18"/>
        <v/>
      </c>
      <c r="F158" s="5" t="str">
        <f t="shared" si="19"/>
        <v/>
      </c>
      <c r="G158" s="18" t="str">
        <f t="shared" si="20"/>
        <v/>
      </c>
      <c r="H158" s="18" t="str">
        <f t="shared" si="22"/>
        <v/>
      </c>
      <c r="I158" s="16" t="str">
        <f t="shared" si="21"/>
        <v/>
      </c>
      <c r="J158" s="19"/>
      <c r="K158" s="25"/>
      <c r="L158" s="19"/>
      <c r="M158" s="25"/>
      <c r="N158" s="19"/>
      <c r="O158" s="25"/>
      <c r="P158" s="17" t="str">
        <f t="shared" si="23"/>
        <v/>
      </c>
      <c r="Q158" s="21"/>
    </row>
    <row r="159" spans="2:17" ht="20.100000000000001" customHeight="1" x14ac:dyDescent="0.25">
      <c r="B159" s="13"/>
      <c r="C159" s="8"/>
      <c r="D159" s="4" t="str">
        <f t="shared" si="17"/>
        <v/>
      </c>
      <c r="E159" s="5" t="str">
        <f t="shared" si="18"/>
        <v/>
      </c>
      <c r="F159" s="5" t="str">
        <f t="shared" si="19"/>
        <v/>
      </c>
      <c r="G159" s="18" t="str">
        <f t="shared" si="20"/>
        <v/>
      </c>
      <c r="H159" s="18" t="str">
        <f t="shared" si="22"/>
        <v/>
      </c>
      <c r="I159" s="16" t="str">
        <f t="shared" si="21"/>
        <v/>
      </c>
      <c r="J159" s="19"/>
      <c r="K159" s="25"/>
      <c r="L159" s="19"/>
      <c r="M159" s="25"/>
      <c r="N159" s="19"/>
      <c r="O159" s="25"/>
      <c r="P159" s="17" t="str">
        <f t="shared" si="23"/>
        <v/>
      </c>
      <c r="Q159" s="21"/>
    </row>
    <row r="160" spans="2:17" ht="20.100000000000001" customHeight="1" x14ac:dyDescent="0.25">
      <c r="B160" s="13"/>
      <c r="C160" s="8"/>
      <c r="D160" s="4" t="str">
        <f t="shared" si="17"/>
        <v/>
      </c>
      <c r="E160" s="5" t="str">
        <f t="shared" si="18"/>
        <v/>
      </c>
      <c r="F160" s="5" t="str">
        <f t="shared" si="19"/>
        <v/>
      </c>
      <c r="G160" s="18" t="str">
        <f t="shared" si="20"/>
        <v/>
      </c>
      <c r="H160" s="18" t="str">
        <f t="shared" si="22"/>
        <v/>
      </c>
      <c r="I160" s="16" t="str">
        <f t="shared" si="21"/>
        <v/>
      </c>
      <c r="J160" s="19"/>
      <c r="K160" s="25"/>
      <c r="L160" s="19"/>
      <c r="M160" s="25"/>
      <c r="N160" s="19"/>
      <c r="O160" s="25"/>
      <c r="P160" s="17" t="str">
        <f t="shared" si="23"/>
        <v/>
      </c>
      <c r="Q160" s="21"/>
    </row>
    <row r="161" spans="2:17" ht="20.100000000000001" customHeight="1" x14ac:dyDescent="0.25">
      <c r="B161" s="13"/>
      <c r="C161" s="8"/>
      <c r="D161" s="4" t="str">
        <f t="shared" si="17"/>
        <v/>
      </c>
      <c r="E161" s="5" t="str">
        <f t="shared" si="18"/>
        <v/>
      </c>
      <c r="F161" s="5" t="str">
        <f t="shared" si="19"/>
        <v/>
      </c>
      <c r="G161" s="18" t="str">
        <f t="shared" si="20"/>
        <v/>
      </c>
      <c r="H161" s="18" t="str">
        <f t="shared" si="22"/>
        <v/>
      </c>
      <c r="I161" s="16" t="str">
        <f t="shared" si="21"/>
        <v/>
      </c>
      <c r="J161" s="19"/>
      <c r="K161" s="25"/>
      <c r="L161" s="19"/>
      <c r="M161" s="25"/>
      <c r="N161" s="19"/>
      <c r="O161" s="25"/>
      <c r="P161" s="17" t="str">
        <f t="shared" si="23"/>
        <v/>
      </c>
      <c r="Q161" s="21"/>
    </row>
    <row r="162" spans="2:17" ht="20.100000000000001" customHeight="1" x14ac:dyDescent="0.25">
      <c r="B162" s="13"/>
      <c r="C162" s="8"/>
      <c r="D162" s="4" t="str">
        <f t="shared" si="17"/>
        <v/>
      </c>
      <c r="E162" s="5" t="str">
        <f t="shared" si="18"/>
        <v/>
      </c>
      <c r="F162" s="5" t="str">
        <f t="shared" si="19"/>
        <v/>
      </c>
      <c r="G162" s="18" t="str">
        <f t="shared" si="20"/>
        <v/>
      </c>
      <c r="H162" s="18" t="str">
        <f t="shared" si="22"/>
        <v/>
      </c>
      <c r="I162" s="16" t="str">
        <f t="shared" si="21"/>
        <v/>
      </c>
      <c r="J162" s="19"/>
      <c r="K162" s="25"/>
      <c r="L162" s="19"/>
      <c r="M162" s="25"/>
      <c r="N162" s="19"/>
      <c r="O162" s="25"/>
      <c r="P162" s="17" t="str">
        <f t="shared" si="23"/>
        <v/>
      </c>
      <c r="Q162" s="21"/>
    </row>
    <row r="163" spans="2:17" ht="20.100000000000001" customHeight="1" x14ac:dyDescent="0.25">
      <c r="B163" s="13"/>
      <c r="C163" s="8"/>
      <c r="D163" s="4" t="str">
        <f t="shared" si="17"/>
        <v/>
      </c>
      <c r="E163" s="5" t="str">
        <f t="shared" si="18"/>
        <v/>
      </c>
      <c r="F163" s="5" t="str">
        <f t="shared" si="19"/>
        <v/>
      </c>
      <c r="G163" s="18" t="str">
        <f t="shared" si="20"/>
        <v/>
      </c>
      <c r="H163" s="18" t="str">
        <f t="shared" si="22"/>
        <v/>
      </c>
      <c r="I163" s="16" t="str">
        <f t="shared" si="21"/>
        <v/>
      </c>
      <c r="J163" s="19"/>
      <c r="K163" s="25"/>
      <c r="L163" s="19"/>
      <c r="M163" s="25"/>
      <c r="N163" s="19"/>
      <c r="O163" s="25"/>
      <c r="P163" s="17" t="str">
        <f t="shared" si="23"/>
        <v/>
      </c>
      <c r="Q163" s="21"/>
    </row>
    <row r="164" spans="2:17" ht="20.100000000000001" customHeight="1" x14ac:dyDescent="0.25">
      <c r="B164" s="13"/>
      <c r="C164" s="8"/>
      <c r="D164" s="4" t="str">
        <f t="shared" si="17"/>
        <v/>
      </c>
      <c r="E164" s="5" t="str">
        <f t="shared" si="18"/>
        <v/>
      </c>
      <c r="F164" s="5" t="str">
        <f t="shared" si="19"/>
        <v/>
      </c>
      <c r="G164" s="18" t="str">
        <f t="shared" si="20"/>
        <v/>
      </c>
      <c r="H164" s="18" t="str">
        <f t="shared" si="22"/>
        <v/>
      </c>
      <c r="I164" s="16" t="str">
        <f t="shared" si="21"/>
        <v/>
      </c>
      <c r="J164" s="19"/>
      <c r="K164" s="25"/>
      <c r="L164" s="19"/>
      <c r="M164" s="25"/>
      <c r="N164" s="19"/>
      <c r="O164" s="25"/>
      <c r="P164" s="17" t="str">
        <f t="shared" si="23"/>
        <v/>
      </c>
      <c r="Q164" s="21"/>
    </row>
    <row r="165" spans="2:17" ht="20.100000000000001" customHeight="1" x14ac:dyDescent="0.25">
      <c r="B165" s="13"/>
      <c r="C165" s="8"/>
      <c r="D165" s="4" t="str">
        <f t="shared" si="17"/>
        <v/>
      </c>
      <c r="E165" s="5" t="str">
        <f t="shared" si="18"/>
        <v/>
      </c>
      <c r="F165" s="5" t="str">
        <f t="shared" si="19"/>
        <v/>
      </c>
      <c r="G165" s="18" t="str">
        <f t="shared" si="20"/>
        <v/>
      </c>
      <c r="H165" s="18" t="str">
        <f t="shared" si="22"/>
        <v/>
      </c>
      <c r="I165" s="16" t="str">
        <f t="shared" si="21"/>
        <v/>
      </c>
      <c r="J165" s="19"/>
      <c r="K165" s="25"/>
      <c r="L165" s="19"/>
      <c r="M165" s="25"/>
      <c r="N165" s="19"/>
      <c r="O165" s="25"/>
      <c r="P165" s="17" t="str">
        <f t="shared" si="23"/>
        <v/>
      </c>
      <c r="Q165" s="21"/>
    </row>
    <row r="166" spans="2:17" ht="20.100000000000001" customHeight="1" x14ac:dyDescent="0.25">
      <c r="B166" s="13"/>
      <c r="C166" s="8"/>
      <c r="D166" s="4" t="str">
        <f t="shared" si="17"/>
        <v/>
      </c>
      <c r="E166" s="5" t="str">
        <f t="shared" si="18"/>
        <v/>
      </c>
      <c r="F166" s="5" t="str">
        <f t="shared" si="19"/>
        <v/>
      </c>
      <c r="G166" s="18" t="str">
        <f t="shared" si="20"/>
        <v/>
      </c>
      <c r="H166" s="18" t="str">
        <f t="shared" si="22"/>
        <v/>
      </c>
      <c r="I166" s="16" t="str">
        <f t="shared" si="21"/>
        <v/>
      </c>
      <c r="J166" s="19"/>
      <c r="K166" s="25"/>
      <c r="L166" s="19"/>
      <c r="M166" s="25"/>
      <c r="N166" s="19"/>
      <c r="O166" s="25"/>
      <c r="P166" s="17" t="str">
        <f t="shared" si="23"/>
        <v/>
      </c>
      <c r="Q166" s="21"/>
    </row>
    <row r="167" spans="2:17" ht="20.100000000000001" customHeight="1" x14ac:dyDescent="0.25">
      <c r="B167" s="13"/>
      <c r="C167" s="8"/>
      <c r="D167" s="4" t="str">
        <f t="shared" si="17"/>
        <v/>
      </c>
      <c r="E167" s="5" t="str">
        <f t="shared" si="18"/>
        <v/>
      </c>
      <c r="F167" s="5" t="str">
        <f t="shared" si="19"/>
        <v/>
      </c>
      <c r="G167" s="18" t="str">
        <f t="shared" si="20"/>
        <v/>
      </c>
      <c r="H167" s="18" t="str">
        <f t="shared" si="22"/>
        <v/>
      </c>
      <c r="I167" s="16" t="str">
        <f t="shared" si="21"/>
        <v/>
      </c>
      <c r="J167" s="19"/>
      <c r="K167" s="25"/>
      <c r="L167" s="19"/>
      <c r="M167" s="25"/>
      <c r="N167" s="19"/>
      <c r="O167" s="25"/>
      <c r="P167" s="17" t="str">
        <f t="shared" si="23"/>
        <v/>
      </c>
      <c r="Q167" s="21"/>
    </row>
    <row r="168" spans="2:17" ht="20.100000000000001" customHeight="1" x14ac:dyDescent="0.25">
      <c r="B168" s="13"/>
      <c r="C168" s="8"/>
      <c r="D168" s="4" t="str">
        <f t="shared" si="17"/>
        <v/>
      </c>
      <c r="E168" s="5" t="str">
        <f t="shared" si="18"/>
        <v/>
      </c>
      <c r="F168" s="5" t="str">
        <f t="shared" si="19"/>
        <v/>
      </c>
      <c r="G168" s="18" t="str">
        <f t="shared" si="20"/>
        <v/>
      </c>
      <c r="H168" s="18" t="str">
        <f t="shared" si="22"/>
        <v/>
      </c>
      <c r="I168" s="16" t="str">
        <f t="shared" si="21"/>
        <v/>
      </c>
      <c r="J168" s="19"/>
      <c r="K168" s="25"/>
      <c r="L168" s="19"/>
      <c r="M168" s="25"/>
      <c r="N168" s="19"/>
      <c r="O168" s="25"/>
      <c r="P168" s="17" t="str">
        <f t="shared" si="23"/>
        <v/>
      </c>
      <c r="Q168" s="21"/>
    </row>
    <row r="169" spans="2:17" ht="20.100000000000001" customHeight="1" x14ac:dyDescent="0.25">
      <c r="B169" s="13"/>
      <c r="C169" s="8"/>
      <c r="D169" s="4" t="str">
        <f t="shared" si="17"/>
        <v/>
      </c>
      <c r="E169" s="5" t="str">
        <f t="shared" si="18"/>
        <v/>
      </c>
      <c r="F169" s="5" t="str">
        <f t="shared" si="19"/>
        <v/>
      </c>
      <c r="G169" s="18" t="str">
        <f t="shared" si="20"/>
        <v/>
      </c>
      <c r="H169" s="18" t="str">
        <f t="shared" si="22"/>
        <v/>
      </c>
      <c r="I169" s="16" t="str">
        <f t="shared" si="21"/>
        <v/>
      </c>
      <c r="J169" s="19"/>
      <c r="K169" s="25"/>
      <c r="L169" s="19"/>
      <c r="M169" s="25"/>
      <c r="N169" s="19"/>
      <c r="O169" s="25"/>
      <c r="P169" s="17" t="str">
        <f t="shared" si="23"/>
        <v/>
      </c>
      <c r="Q169" s="21"/>
    </row>
    <row r="170" spans="2:17" ht="20.100000000000001" customHeight="1" x14ac:dyDescent="0.25">
      <c r="B170" s="13"/>
      <c r="C170" s="8"/>
      <c r="D170" s="4" t="str">
        <f t="shared" si="17"/>
        <v/>
      </c>
      <c r="E170" s="5" t="str">
        <f t="shared" si="18"/>
        <v/>
      </c>
      <c r="F170" s="5" t="str">
        <f t="shared" si="19"/>
        <v/>
      </c>
      <c r="G170" s="18" t="str">
        <f t="shared" si="20"/>
        <v/>
      </c>
      <c r="H170" s="18" t="str">
        <f t="shared" si="22"/>
        <v/>
      </c>
      <c r="I170" s="16" t="str">
        <f t="shared" si="21"/>
        <v/>
      </c>
      <c r="J170" s="19"/>
      <c r="K170" s="25"/>
      <c r="L170" s="19"/>
      <c r="M170" s="25"/>
      <c r="N170" s="19"/>
      <c r="O170" s="25"/>
      <c r="P170" s="17" t="str">
        <f t="shared" si="23"/>
        <v/>
      </c>
      <c r="Q170" s="21"/>
    </row>
    <row r="171" spans="2:17" ht="20.100000000000001" customHeight="1" x14ac:dyDescent="0.25">
      <c r="B171" s="13"/>
      <c r="C171" s="8"/>
      <c r="D171" s="4" t="str">
        <f t="shared" si="17"/>
        <v/>
      </c>
      <c r="E171" s="5" t="str">
        <f t="shared" si="18"/>
        <v/>
      </c>
      <c r="F171" s="5" t="str">
        <f t="shared" si="19"/>
        <v/>
      </c>
      <c r="G171" s="18" t="str">
        <f t="shared" si="20"/>
        <v/>
      </c>
      <c r="H171" s="18" t="str">
        <f t="shared" si="22"/>
        <v/>
      </c>
      <c r="I171" s="16" t="str">
        <f t="shared" si="21"/>
        <v/>
      </c>
      <c r="J171" s="19"/>
      <c r="K171" s="25"/>
      <c r="L171" s="19"/>
      <c r="M171" s="25"/>
      <c r="N171" s="19"/>
      <c r="O171" s="25"/>
      <c r="P171" s="17" t="str">
        <f t="shared" si="23"/>
        <v/>
      </c>
      <c r="Q171" s="21"/>
    </row>
    <row r="172" spans="2:17" ht="20.100000000000001" customHeight="1" x14ac:dyDescent="0.25">
      <c r="B172" s="13"/>
      <c r="C172" s="8"/>
      <c r="D172" s="4" t="str">
        <f t="shared" si="17"/>
        <v/>
      </c>
      <c r="E172" s="5" t="str">
        <f t="shared" si="18"/>
        <v/>
      </c>
      <c r="F172" s="5" t="str">
        <f t="shared" si="19"/>
        <v/>
      </c>
      <c r="G172" s="18" t="str">
        <f t="shared" si="20"/>
        <v/>
      </c>
      <c r="H172" s="18" t="str">
        <f t="shared" si="22"/>
        <v/>
      </c>
      <c r="I172" s="16" t="str">
        <f t="shared" si="21"/>
        <v/>
      </c>
      <c r="J172" s="19"/>
      <c r="K172" s="25"/>
      <c r="L172" s="19"/>
      <c r="M172" s="25"/>
      <c r="N172" s="19"/>
      <c r="O172" s="25"/>
      <c r="P172" s="17" t="str">
        <f t="shared" si="23"/>
        <v/>
      </c>
      <c r="Q172" s="21"/>
    </row>
    <row r="173" spans="2:17" ht="20.100000000000001" customHeight="1" x14ac:dyDescent="0.25">
      <c r="B173" s="13"/>
      <c r="C173" s="8"/>
      <c r="D173" s="4" t="str">
        <f t="shared" si="17"/>
        <v/>
      </c>
      <c r="E173" s="5" t="str">
        <f t="shared" si="18"/>
        <v/>
      </c>
      <c r="F173" s="5" t="str">
        <f t="shared" si="19"/>
        <v/>
      </c>
      <c r="G173" s="18" t="str">
        <f t="shared" si="20"/>
        <v/>
      </c>
      <c r="H173" s="18" t="str">
        <f t="shared" si="22"/>
        <v/>
      </c>
      <c r="I173" s="16" t="str">
        <f t="shared" si="21"/>
        <v/>
      </c>
      <c r="J173" s="19"/>
      <c r="K173" s="25"/>
      <c r="L173" s="19"/>
      <c r="M173" s="25"/>
      <c r="N173" s="19"/>
      <c r="O173" s="25"/>
      <c r="P173" s="17" t="str">
        <f t="shared" si="23"/>
        <v/>
      </c>
      <c r="Q173" s="21"/>
    </row>
    <row r="174" spans="2:17" ht="20.100000000000001" customHeight="1" x14ac:dyDescent="0.25">
      <c r="B174" s="13"/>
      <c r="C174" s="8"/>
      <c r="D174" s="4" t="str">
        <f t="shared" si="17"/>
        <v/>
      </c>
      <c r="E174" s="5" t="str">
        <f t="shared" si="18"/>
        <v/>
      </c>
      <c r="F174" s="5" t="str">
        <f t="shared" si="19"/>
        <v/>
      </c>
      <c r="G174" s="18" t="str">
        <f t="shared" si="20"/>
        <v/>
      </c>
      <c r="H174" s="18" t="str">
        <f t="shared" si="22"/>
        <v/>
      </c>
      <c r="I174" s="16" t="str">
        <f t="shared" si="21"/>
        <v/>
      </c>
      <c r="J174" s="19"/>
      <c r="K174" s="25"/>
      <c r="L174" s="19"/>
      <c r="M174" s="25"/>
      <c r="N174" s="19"/>
      <c r="O174" s="25"/>
      <c r="P174" s="17" t="str">
        <f t="shared" si="23"/>
        <v/>
      </c>
      <c r="Q174" s="21"/>
    </row>
    <row r="175" spans="2:17" ht="20.100000000000001" customHeight="1" x14ac:dyDescent="0.25">
      <c r="B175" s="13"/>
      <c r="C175" s="8"/>
      <c r="D175" s="4" t="str">
        <f t="shared" si="17"/>
        <v/>
      </c>
      <c r="E175" s="5" t="str">
        <f t="shared" si="18"/>
        <v/>
      </c>
      <c r="F175" s="5" t="str">
        <f t="shared" si="19"/>
        <v/>
      </c>
      <c r="G175" s="18" t="str">
        <f t="shared" si="20"/>
        <v/>
      </c>
      <c r="H175" s="18" t="str">
        <f t="shared" si="22"/>
        <v/>
      </c>
      <c r="I175" s="16" t="str">
        <f t="shared" si="21"/>
        <v/>
      </c>
      <c r="J175" s="19"/>
      <c r="K175" s="25"/>
      <c r="L175" s="19"/>
      <c r="M175" s="25"/>
      <c r="N175" s="19"/>
      <c r="O175" s="25"/>
      <c r="P175" s="17" t="str">
        <f t="shared" si="23"/>
        <v/>
      </c>
      <c r="Q175" s="21"/>
    </row>
    <row r="176" spans="2:17" ht="20.100000000000001" customHeight="1" x14ac:dyDescent="0.25">
      <c r="B176" s="13"/>
      <c r="C176" s="8"/>
      <c r="D176" s="4" t="str">
        <f t="shared" si="17"/>
        <v/>
      </c>
      <c r="E176" s="5" t="str">
        <f t="shared" si="18"/>
        <v/>
      </c>
      <c r="F176" s="5" t="str">
        <f t="shared" si="19"/>
        <v/>
      </c>
      <c r="G176" s="18" t="str">
        <f t="shared" si="20"/>
        <v/>
      </c>
      <c r="H176" s="18" t="str">
        <f t="shared" si="22"/>
        <v/>
      </c>
      <c r="I176" s="16" t="str">
        <f t="shared" si="21"/>
        <v/>
      </c>
      <c r="J176" s="19"/>
      <c r="K176" s="25"/>
      <c r="L176" s="19"/>
      <c r="M176" s="25"/>
      <c r="N176" s="19"/>
      <c r="O176" s="25"/>
      <c r="P176" s="17" t="str">
        <f t="shared" si="23"/>
        <v/>
      </c>
      <c r="Q176" s="21"/>
    </row>
    <row r="177" spans="2:17" ht="20.100000000000001" customHeight="1" x14ac:dyDescent="0.25">
      <c r="B177" s="13"/>
      <c r="C177" s="8"/>
      <c r="D177" s="4" t="str">
        <f t="shared" si="17"/>
        <v/>
      </c>
      <c r="E177" s="5" t="str">
        <f t="shared" si="18"/>
        <v/>
      </c>
      <c r="F177" s="5" t="str">
        <f t="shared" si="19"/>
        <v/>
      </c>
      <c r="G177" s="18" t="str">
        <f t="shared" si="20"/>
        <v/>
      </c>
      <c r="H177" s="18" t="str">
        <f t="shared" si="22"/>
        <v/>
      </c>
      <c r="I177" s="16" t="str">
        <f t="shared" si="21"/>
        <v/>
      </c>
      <c r="J177" s="19"/>
      <c r="K177" s="25"/>
      <c r="L177" s="19"/>
      <c r="M177" s="25"/>
      <c r="N177" s="19"/>
      <c r="O177" s="25"/>
      <c r="P177" s="17" t="str">
        <f t="shared" si="23"/>
        <v/>
      </c>
      <c r="Q177" s="21"/>
    </row>
    <row r="178" spans="2:17" ht="20.100000000000001" customHeight="1" x14ac:dyDescent="0.25">
      <c r="B178" s="13"/>
      <c r="C178" s="8"/>
      <c r="D178" s="4" t="str">
        <f t="shared" si="17"/>
        <v/>
      </c>
      <c r="E178" s="5" t="str">
        <f t="shared" si="18"/>
        <v/>
      </c>
      <c r="F178" s="5" t="str">
        <f t="shared" si="19"/>
        <v/>
      </c>
      <c r="G178" s="18" t="str">
        <f t="shared" si="20"/>
        <v/>
      </c>
      <c r="H178" s="18" t="str">
        <f t="shared" si="22"/>
        <v/>
      </c>
      <c r="I178" s="16" t="str">
        <f t="shared" si="21"/>
        <v/>
      </c>
      <c r="J178" s="19"/>
      <c r="K178" s="25"/>
      <c r="L178" s="19"/>
      <c r="M178" s="25"/>
      <c r="N178" s="19"/>
      <c r="O178" s="25"/>
      <c r="P178" s="17" t="str">
        <f t="shared" si="23"/>
        <v/>
      </c>
      <c r="Q178" s="21"/>
    </row>
    <row r="179" spans="2:17" ht="20.100000000000001" customHeight="1" x14ac:dyDescent="0.25">
      <c r="B179" s="13"/>
      <c r="C179" s="8"/>
      <c r="D179" s="4" t="str">
        <f t="shared" si="17"/>
        <v/>
      </c>
      <c r="E179" s="5" t="str">
        <f t="shared" si="18"/>
        <v/>
      </c>
      <c r="F179" s="5" t="str">
        <f t="shared" si="19"/>
        <v/>
      </c>
      <c r="G179" s="18" t="str">
        <f t="shared" si="20"/>
        <v/>
      </c>
      <c r="H179" s="18" t="str">
        <f t="shared" si="22"/>
        <v/>
      </c>
      <c r="I179" s="16" t="str">
        <f t="shared" si="21"/>
        <v/>
      </c>
      <c r="J179" s="19"/>
      <c r="K179" s="25"/>
      <c r="L179" s="19"/>
      <c r="M179" s="25"/>
      <c r="N179" s="19"/>
      <c r="O179" s="25"/>
      <c r="P179" s="17" t="str">
        <f t="shared" si="23"/>
        <v/>
      </c>
      <c r="Q179" s="21"/>
    </row>
    <row r="180" spans="2:17" ht="20.100000000000001" customHeight="1" x14ac:dyDescent="0.25">
      <c r="B180" s="13"/>
      <c r="C180" s="8"/>
      <c r="D180" s="4" t="str">
        <f t="shared" si="17"/>
        <v/>
      </c>
      <c r="E180" s="5" t="str">
        <f t="shared" si="18"/>
        <v/>
      </c>
      <c r="F180" s="5" t="str">
        <f t="shared" si="19"/>
        <v/>
      </c>
      <c r="G180" s="18" t="str">
        <f t="shared" si="20"/>
        <v/>
      </c>
      <c r="H180" s="18" t="str">
        <f t="shared" si="22"/>
        <v/>
      </c>
      <c r="I180" s="16" t="str">
        <f t="shared" si="21"/>
        <v/>
      </c>
      <c r="J180" s="19"/>
      <c r="K180" s="25"/>
      <c r="L180" s="19"/>
      <c r="M180" s="25"/>
      <c r="N180" s="19"/>
      <c r="O180" s="25"/>
      <c r="P180" s="17" t="str">
        <f t="shared" si="23"/>
        <v/>
      </c>
      <c r="Q180" s="21"/>
    </row>
    <row r="181" spans="2:17" ht="20.100000000000001" customHeight="1" x14ac:dyDescent="0.25">
      <c r="B181" s="13"/>
      <c r="C181" s="8"/>
      <c r="D181" s="4" t="str">
        <f t="shared" si="17"/>
        <v/>
      </c>
      <c r="E181" s="5" t="str">
        <f t="shared" si="18"/>
        <v/>
      </c>
      <c r="F181" s="5" t="str">
        <f t="shared" si="19"/>
        <v/>
      </c>
      <c r="G181" s="18" t="str">
        <f t="shared" si="20"/>
        <v/>
      </c>
      <c r="H181" s="18" t="str">
        <f t="shared" si="22"/>
        <v/>
      </c>
      <c r="I181" s="16" t="str">
        <f t="shared" si="21"/>
        <v/>
      </c>
      <c r="J181" s="19"/>
      <c r="K181" s="25"/>
      <c r="L181" s="19"/>
      <c r="M181" s="25"/>
      <c r="N181" s="19"/>
      <c r="O181" s="25"/>
      <c r="P181" s="17" t="str">
        <f t="shared" si="23"/>
        <v/>
      </c>
      <c r="Q181" s="21"/>
    </row>
    <row r="182" spans="2:17" ht="20.100000000000001" customHeight="1" x14ac:dyDescent="0.25">
      <c r="B182" s="13"/>
      <c r="C182" s="8"/>
      <c r="D182" s="4" t="str">
        <f t="shared" si="17"/>
        <v/>
      </c>
      <c r="E182" s="5" t="str">
        <f t="shared" si="18"/>
        <v/>
      </c>
      <c r="F182" s="5" t="str">
        <f t="shared" si="19"/>
        <v/>
      </c>
      <c r="G182" s="18" t="str">
        <f t="shared" si="20"/>
        <v/>
      </c>
      <c r="H182" s="18" t="str">
        <f t="shared" si="22"/>
        <v/>
      </c>
      <c r="I182" s="16" t="str">
        <f t="shared" si="21"/>
        <v/>
      </c>
      <c r="J182" s="19"/>
      <c r="K182" s="25"/>
      <c r="L182" s="19"/>
      <c r="M182" s="25"/>
      <c r="N182" s="19"/>
      <c r="O182" s="25"/>
      <c r="P182" s="17" t="str">
        <f t="shared" si="23"/>
        <v/>
      </c>
      <c r="Q182" s="21"/>
    </row>
    <row r="183" spans="2:17" ht="20.100000000000001" customHeight="1" x14ac:dyDescent="0.25">
      <c r="B183" s="13"/>
      <c r="C183" s="8"/>
      <c r="D183" s="4" t="str">
        <f t="shared" si="17"/>
        <v/>
      </c>
      <c r="E183" s="5" t="str">
        <f t="shared" si="18"/>
        <v/>
      </c>
      <c r="F183" s="5" t="str">
        <f t="shared" si="19"/>
        <v/>
      </c>
      <c r="G183" s="18" t="str">
        <f t="shared" si="20"/>
        <v/>
      </c>
      <c r="H183" s="18" t="str">
        <f t="shared" si="22"/>
        <v/>
      </c>
      <c r="I183" s="16" t="str">
        <f t="shared" si="21"/>
        <v/>
      </c>
      <c r="J183" s="19"/>
      <c r="K183" s="25"/>
      <c r="L183" s="19"/>
      <c r="M183" s="25"/>
      <c r="N183" s="19"/>
      <c r="O183" s="25"/>
      <c r="P183" s="17" t="str">
        <f t="shared" si="23"/>
        <v/>
      </c>
      <c r="Q183" s="21"/>
    </row>
    <row r="184" spans="2:17" ht="20.100000000000001" customHeight="1" x14ac:dyDescent="0.25">
      <c r="B184" s="13"/>
      <c r="C184" s="8"/>
      <c r="D184" s="4" t="str">
        <f t="shared" si="17"/>
        <v/>
      </c>
      <c r="E184" s="5" t="str">
        <f t="shared" si="18"/>
        <v/>
      </c>
      <c r="F184" s="5" t="str">
        <f t="shared" si="19"/>
        <v/>
      </c>
      <c r="G184" s="18" t="str">
        <f t="shared" si="20"/>
        <v/>
      </c>
      <c r="H184" s="18" t="str">
        <f t="shared" si="22"/>
        <v/>
      </c>
      <c r="I184" s="16" t="str">
        <f t="shared" si="21"/>
        <v/>
      </c>
      <c r="J184" s="19"/>
      <c r="K184" s="25"/>
      <c r="L184" s="19"/>
      <c r="M184" s="25"/>
      <c r="N184" s="19"/>
      <c r="O184" s="25"/>
      <c r="P184" s="17" t="str">
        <f t="shared" si="23"/>
        <v/>
      </c>
      <c r="Q184" s="21"/>
    </row>
    <row r="185" spans="2:17" ht="20.100000000000001" customHeight="1" x14ac:dyDescent="0.25">
      <c r="B185" s="13"/>
      <c r="C185" s="8"/>
      <c r="D185" s="4" t="str">
        <f t="shared" si="17"/>
        <v/>
      </c>
      <c r="E185" s="5" t="str">
        <f t="shared" si="18"/>
        <v/>
      </c>
      <c r="F185" s="5" t="str">
        <f t="shared" si="19"/>
        <v/>
      </c>
      <c r="G185" s="18" t="str">
        <f t="shared" si="20"/>
        <v/>
      </c>
      <c r="H185" s="18" t="str">
        <f t="shared" si="22"/>
        <v/>
      </c>
      <c r="I185" s="16" t="str">
        <f t="shared" si="21"/>
        <v/>
      </c>
      <c r="J185" s="19"/>
      <c r="K185" s="25"/>
      <c r="L185" s="19"/>
      <c r="M185" s="25"/>
      <c r="N185" s="19"/>
      <c r="O185" s="25"/>
      <c r="P185" s="17" t="str">
        <f t="shared" si="23"/>
        <v/>
      </c>
      <c r="Q185" s="21"/>
    </row>
    <row r="186" spans="2:17" ht="20.100000000000001" customHeight="1" x14ac:dyDescent="0.25">
      <c r="B186" s="13"/>
      <c r="C186" s="8"/>
      <c r="D186" s="4" t="str">
        <f t="shared" si="17"/>
        <v/>
      </c>
      <c r="E186" s="5" t="str">
        <f t="shared" si="18"/>
        <v/>
      </c>
      <c r="F186" s="5" t="str">
        <f t="shared" si="19"/>
        <v/>
      </c>
      <c r="G186" s="18" t="str">
        <f t="shared" si="20"/>
        <v/>
      </c>
      <c r="H186" s="18" t="str">
        <f t="shared" si="22"/>
        <v/>
      </c>
      <c r="I186" s="16" t="str">
        <f t="shared" si="21"/>
        <v/>
      </c>
      <c r="J186" s="19"/>
      <c r="K186" s="25"/>
      <c r="L186" s="19"/>
      <c r="M186" s="25"/>
      <c r="N186" s="19"/>
      <c r="O186" s="25"/>
      <c r="P186" s="17" t="str">
        <f t="shared" si="23"/>
        <v/>
      </c>
      <c r="Q186" s="21"/>
    </row>
    <row r="187" spans="2:17" ht="20.100000000000001" customHeight="1" x14ac:dyDescent="0.25">
      <c r="B187" s="13"/>
      <c r="C187" s="8"/>
      <c r="D187" s="4" t="str">
        <f t="shared" si="17"/>
        <v/>
      </c>
      <c r="E187" s="5" t="str">
        <f t="shared" si="18"/>
        <v/>
      </c>
      <c r="F187" s="5" t="str">
        <f t="shared" si="19"/>
        <v/>
      </c>
      <c r="G187" s="18" t="str">
        <f t="shared" si="20"/>
        <v/>
      </c>
      <c r="H187" s="18" t="str">
        <f t="shared" si="22"/>
        <v/>
      </c>
      <c r="I187" s="16" t="str">
        <f t="shared" si="21"/>
        <v/>
      </c>
      <c r="J187" s="19"/>
      <c r="K187" s="25"/>
      <c r="L187" s="19"/>
      <c r="M187" s="25"/>
      <c r="N187" s="19"/>
      <c r="O187" s="25"/>
      <c r="P187" s="17" t="str">
        <f t="shared" si="23"/>
        <v/>
      </c>
      <c r="Q187" s="21"/>
    </row>
    <row r="188" spans="2:17" ht="20.100000000000001" customHeight="1" x14ac:dyDescent="0.25">
      <c r="B188" s="13"/>
      <c r="C188" s="8"/>
      <c r="D188" s="4" t="str">
        <f t="shared" si="17"/>
        <v/>
      </c>
      <c r="E188" s="5" t="str">
        <f t="shared" si="18"/>
        <v/>
      </c>
      <c r="F188" s="5" t="str">
        <f t="shared" si="19"/>
        <v/>
      </c>
      <c r="G188" s="18" t="str">
        <f t="shared" si="20"/>
        <v/>
      </c>
      <c r="H188" s="18" t="str">
        <f t="shared" si="22"/>
        <v/>
      </c>
      <c r="I188" s="16" t="str">
        <f t="shared" si="21"/>
        <v/>
      </c>
      <c r="J188" s="19"/>
      <c r="K188" s="25"/>
      <c r="L188" s="19"/>
      <c r="M188" s="25"/>
      <c r="N188" s="19"/>
      <c r="O188" s="25"/>
      <c r="P188" s="17" t="str">
        <f t="shared" si="23"/>
        <v/>
      </c>
      <c r="Q188" s="21"/>
    </row>
    <row r="189" spans="2:17" ht="20.100000000000001" customHeight="1" x14ac:dyDescent="0.25">
      <c r="B189" s="13"/>
      <c r="C189" s="8"/>
      <c r="D189" s="4" t="str">
        <f t="shared" si="17"/>
        <v/>
      </c>
      <c r="E189" s="5" t="str">
        <f t="shared" si="18"/>
        <v/>
      </c>
      <c r="F189" s="5" t="str">
        <f t="shared" si="19"/>
        <v/>
      </c>
      <c r="G189" s="18" t="str">
        <f t="shared" si="20"/>
        <v/>
      </c>
      <c r="H189" s="18" t="str">
        <f t="shared" si="22"/>
        <v/>
      </c>
      <c r="I189" s="16" t="str">
        <f t="shared" si="21"/>
        <v/>
      </c>
      <c r="J189" s="19"/>
      <c r="K189" s="25"/>
      <c r="L189" s="19"/>
      <c r="M189" s="25"/>
      <c r="N189" s="19"/>
      <c r="O189" s="25"/>
      <c r="P189" s="17" t="str">
        <f t="shared" si="23"/>
        <v/>
      </c>
      <c r="Q189" s="21"/>
    </row>
    <row r="190" spans="2:17" ht="20.100000000000001" customHeight="1" x14ac:dyDescent="0.25">
      <c r="B190" s="13"/>
      <c r="C190" s="8"/>
      <c r="D190" s="4" t="str">
        <f t="shared" si="17"/>
        <v/>
      </c>
      <c r="E190" s="5" t="str">
        <f t="shared" si="18"/>
        <v/>
      </c>
      <c r="F190" s="5" t="str">
        <f t="shared" si="19"/>
        <v/>
      </c>
      <c r="G190" s="18" t="str">
        <f t="shared" si="20"/>
        <v/>
      </c>
      <c r="H190" s="18" t="str">
        <f t="shared" si="22"/>
        <v/>
      </c>
      <c r="I190" s="16" t="str">
        <f t="shared" si="21"/>
        <v/>
      </c>
      <c r="J190" s="19"/>
      <c r="K190" s="25"/>
      <c r="L190" s="19"/>
      <c r="M190" s="25"/>
      <c r="N190" s="19"/>
      <c r="O190" s="25"/>
      <c r="P190" s="17" t="str">
        <f t="shared" si="23"/>
        <v/>
      </c>
      <c r="Q190" s="21"/>
    </row>
    <row r="191" spans="2:17" ht="20.100000000000001" customHeight="1" x14ac:dyDescent="0.25">
      <c r="B191" s="13"/>
      <c r="C191" s="8"/>
      <c r="D191" s="4" t="str">
        <f t="shared" si="17"/>
        <v/>
      </c>
      <c r="E191" s="5" t="str">
        <f t="shared" si="18"/>
        <v/>
      </c>
      <c r="F191" s="5" t="str">
        <f t="shared" si="19"/>
        <v/>
      </c>
      <c r="G191" s="18" t="str">
        <f t="shared" si="20"/>
        <v/>
      </c>
      <c r="H191" s="18" t="str">
        <f t="shared" si="22"/>
        <v/>
      </c>
      <c r="I191" s="16" t="str">
        <f t="shared" si="21"/>
        <v/>
      </c>
      <c r="J191" s="19"/>
      <c r="K191" s="25"/>
      <c r="L191" s="19"/>
      <c r="M191" s="25"/>
      <c r="N191" s="19"/>
      <c r="O191" s="25"/>
      <c r="P191" s="17" t="str">
        <f t="shared" si="23"/>
        <v/>
      </c>
      <c r="Q191" s="21"/>
    </row>
    <row r="192" spans="2:17" ht="20.100000000000001" customHeight="1" x14ac:dyDescent="0.25">
      <c r="B192" s="13"/>
      <c r="C192" s="8"/>
      <c r="D192" s="4" t="str">
        <f t="shared" si="17"/>
        <v/>
      </c>
      <c r="E192" s="5" t="str">
        <f t="shared" si="18"/>
        <v/>
      </c>
      <c r="F192" s="5" t="str">
        <f t="shared" si="19"/>
        <v/>
      </c>
      <c r="G192" s="18" t="str">
        <f t="shared" si="20"/>
        <v/>
      </c>
      <c r="H192" s="18" t="str">
        <f t="shared" si="22"/>
        <v/>
      </c>
      <c r="I192" s="16" t="str">
        <f t="shared" si="21"/>
        <v/>
      </c>
      <c r="J192" s="19"/>
      <c r="K192" s="25"/>
      <c r="L192" s="19"/>
      <c r="M192" s="25"/>
      <c r="N192" s="19"/>
      <c r="O192" s="25"/>
      <c r="P192" s="17" t="str">
        <f t="shared" si="23"/>
        <v/>
      </c>
      <c r="Q192" s="21"/>
    </row>
    <row r="193" spans="2:17" ht="20.100000000000001" customHeight="1" x14ac:dyDescent="0.25">
      <c r="B193" s="13"/>
      <c r="C193" s="8"/>
      <c r="D193" s="4" t="str">
        <f t="shared" si="17"/>
        <v/>
      </c>
      <c r="E193" s="5" t="str">
        <f t="shared" si="18"/>
        <v/>
      </c>
      <c r="F193" s="5" t="str">
        <f t="shared" si="19"/>
        <v/>
      </c>
      <c r="G193" s="18" t="str">
        <f t="shared" si="20"/>
        <v/>
      </c>
      <c r="H193" s="18" t="str">
        <f t="shared" si="22"/>
        <v/>
      </c>
      <c r="I193" s="16" t="str">
        <f t="shared" si="21"/>
        <v/>
      </c>
      <c r="J193" s="19"/>
      <c r="K193" s="25"/>
      <c r="L193" s="19"/>
      <c r="M193" s="25"/>
      <c r="N193" s="19"/>
      <c r="O193" s="25"/>
      <c r="P193" s="17" t="str">
        <f t="shared" si="23"/>
        <v/>
      </c>
      <c r="Q193" s="21"/>
    </row>
    <row r="194" spans="2:17" ht="20.100000000000001" customHeight="1" x14ac:dyDescent="0.25">
      <c r="B194" s="13"/>
      <c r="C194" s="8"/>
      <c r="D194" s="4" t="str">
        <f t="shared" si="17"/>
        <v/>
      </c>
      <c r="E194" s="5" t="str">
        <f t="shared" si="18"/>
        <v/>
      </c>
      <c r="F194" s="5" t="str">
        <f t="shared" si="19"/>
        <v/>
      </c>
      <c r="G194" s="18" t="str">
        <f t="shared" si="20"/>
        <v/>
      </c>
      <c r="H194" s="18" t="str">
        <f t="shared" si="22"/>
        <v/>
      </c>
      <c r="I194" s="16" t="str">
        <f t="shared" si="21"/>
        <v/>
      </c>
      <c r="J194" s="19"/>
      <c r="K194" s="25"/>
      <c r="L194" s="19"/>
      <c r="M194" s="25"/>
      <c r="N194" s="19"/>
      <c r="O194" s="25"/>
      <c r="P194" s="17" t="str">
        <f t="shared" si="23"/>
        <v/>
      </c>
      <c r="Q194" s="21"/>
    </row>
    <row r="195" spans="2:17" ht="20.100000000000001" customHeight="1" x14ac:dyDescent="0.25">
      <c r="B195" s="13"/>
      <c r="C195" s="8"/>
      <c r="D195" s="4" t="str">
        <f t="shared" ref="D195:D218" si="24">IFERROR(VLOOKUP(C195,CONTAMOSTRA,4,FALSE),"")</f>
        <v/>
      </c>
      <c r="E195" s="5" t="str">
        <f t="shared" ref="E195:E218" si="25">IFERROR(VLOOKUP(C195,CONTAMOSTRA,5,FALSE),"")</f>
        <v/>
      </c>
      <c r="F195" s="5" t="str">
        <f t="shared" ref="F195:F218" si="26">IFERROR(VLOOKUP(C195,CONTAMOSTRA,6,FALSE),"")</f>
        <v/>
      </c>
      <c r="G195" s="18" t="str">
        <f t="shared" ref="G195:G218" si="27">IFERROR(VLOOKUP(C195,CONTAMOSTRA,7,FALSE),"")</f>
        <v/>
      </c>
      <c r="H195" s="18" t="str">
        <f t="shared" si="22"/>
        <v/>
      </c>
      <c r="I195" s="16" t="str">
        <f t="shared" ref="I195:I218" si="28">IFERROR(VLOOKUP(C195,CONTAMOSTRA,8,FALSE),"")</f>
        <v/>
      </c>
      <c r="J195" s="19"/>
      <c r="K195" s="25"/>
      <c r="L195" s="19"/>
      <c r="M195" s="25"/>
      <c r="N195" s="19"/>
      <c r="O195" s="25"/>
      <c r="P195" s="17" t="str">
        <f t="shared" si="23"/>
        <v/>
      </c>
      <c r="Q195" s="21"/>
    </row>
    <row r="196" spans="2:17" ht="20.100000000000001" customHeight="1" x14ac:dyDescent="0.25">
      <c r="B196" s="13"/>
      <c r="C196" s="8"/>
      <c r="D196" s="4" t="str">
        <f t="shared" si="24"/>
        <v/>
      </c>
      <c r="E196" s="5" t="str">
        <f t="shared" si="25"/>
        <v/>
      </c>
      <c r="F196" s="5" t="str">
        <f t="shared" si="26"/>
        <v/>
      </c>
      <c r="G196" s="18" t="str">
        <f t="shared" si="27"/>
        <v/>
      </c>
      <c r="H196" s="18" t="str">
        <f t="shared" si="22"/>
        <v/>
      </c>
      <c r="I196" s="16" t="str">
        <f t="shared" si="28"/>
        <v/>
      </c>
      <c r="J196" s="19"/>
      <c r="K196" s="25"/>
      <c r="L196" s="19"/>
      <c r="M196" s="25"/>
      <c r="N196" s="19"/>
      <c r="O196" s="25"/>
      <c r="P196" s="17" t="str">
        <f t="shared" si="23"/>
        <v/>
      </c>
      <c r="Q196" s="21"/>
    </row>
    <row r="197" spans="2:17" ht="20.100000000000001" customHeight="1" x14ac:dyDescent="0.25">
      <c r="B197" s="13"/>
      <c r="C197" s="8"/>
      <c r="D197" s="4" t="str">
        <f t="shared" si="24"/>
        <v/>
      </c>
      <c r="E197" s="5" t="str">
        <f t="shared" si="25"/>
        <v/>
      </c>
      <c r="F197" s="5" t="str">
        <f t="shared" si="26"/>
        <v/>
      </c>
      <c r="G197" s="18" t="str">
        <f t="shared" si="27"/>
        <v/>
      </c>
      <c r="H197" s="18" t="str">
        <f t="shared" si="22"/>
        <v/>
      </c>
      <c r="I197" s="16" t="str">
        <f t="shared" si="28"/>
        <v/>
      </c>
      <c r="J197" s="19"/>
      <c r="K197" s="25"/>
      <c r="L197" s="19"/>
      <c r="M197" s="25"/>
      <c r="N197" s="19"/>
      <c r="O197" s="25"/>
      <c r="P197" s="17" t="str">
        <f t="shared" si="23"/>
        <v/>
      </c>
      <c r="Q197" s="21"/>
    </row>
    <row r="198" spans="2:17" ht="20.100000000000001" customHeight="1" x14ac:dyDescent="0.25">
      <c r="B198" s="13"/>
      <c r="C198" s="8"/>
      <c r="D198" s="4" t="str">
        <f t="shared" si="24"/>
        <v/>
      </c>
      <c r="E198" s="5" t="str">
        <f t="shared" si="25"/>
        <v/>
      </c>
      <c r="F198" s="5" t="str">
        <f t="shared" si="26"/>
        <v/>
      </c>
      <c r="G198" s="18" t="str">
        <f t="shared" si="27"/>
        <v/>
      </c>
      <c r="H198" s="18" t="str">
        <f t="shared" si="22"/>
        <v/>
      </c>
      <c r="I198" s="16" t="str">
        <f t="shared" si="28"/>
        <v/>
      </c>
      <c r="J198" s="19"/>
      <c r="K198" s="25"/>
      <c r="L198" s="19"/>
      <c r="M198" s="25"/>
      <c r="N198" s="19"/>
      <c r="O198" s="25"/>
      <c r="P198" s="17" t="str">
        <f t="shared" si="23"/>
        <v/>
      </c>
      <c r="Q198" s="21"/>
    </row>
    <row r="199" spans="2:17" ht="20.100000000000001" customHeight="1" x14ac:dyDescent="0.25">
      <c r="B199" s="13"/>
      <c r="C199" s="8"/>
      <c r="D199" s="4" t="str">
        <f t="shared" si="24"/>
        <v/>
      </c>
      <c r="E199" s="5" t="str">
        <f t="shared" si="25"/>
        <v/>
      </c>
      <c r="F199" s="5" t="str">
        <f t="shared" si="26"/>
        <v/>
      </c>
      <c r="G199" s="18" t="str">
        <f t="shared" si="27"/>
        <v/>
      </c>
      <c r="H199" s="18" t="str">
        <f t="shared" si="22"/>
        <v/>
      </c>
      <c r="I199" s="16" t="str">
        <f t="shared" si="28"/>
        <v/>
      </c>
      <c r="J199" s="19"/>
      <c r="K199" s="25"/>
      <c r="L199" s="19"/>
      <c r="M199" s="25"/>
      <c r="N199" s="19"/>
      <c r="O199" s="25"/>
      <c r="P199" s="17" t="str">
        <f t="shared" si="23"/>
        <v/>
      </c>
      <c r="Q199" s="21"/>
    </row>
    <row r="200" spans="2:17" ht="20.100000000000001" customHeight="1" x14ac:dyDescent="0.25">
      <c r="B200" s="13"/>
      <c r="C200" s="8"/>
      <c r="D200" s="4" t="str">
        <f t="shared" si="24"/>
        <v/>
      </c>
      <c r="E200" s="5" t="str">
        <f t="shared" si="25"/>
        <v/>
      </c>
      <c r="F200" s="5" t="str">
        <f t="shared" si="26"/>
        <v/>
      </c>
      <c r="G200" s="18" t="str">
        <f t="shared" si="27"/>
        <v/>
      </c>
      <c r="H200" s="18" t="str">
        <f t="shared" si="22"/>
        <v/>
      </c>
      <c r="I200" s="16" t="str">
        <f t="shared" si="28"/>
        <v/>
      </c>
      <c r="J200" s="19"/>
      <c r="K200" s="25"/>
      <c r="L200" s="19"/>
      <c r="M200" s="25"/>
      <c r="N200" s="19"/>
      <c r="O200" s="25"/>
      <c r="P200" s="17" t="str">
        <f t="shared" si="23"/>
        <v/>
      </c>
      <c r="Q200" s="21"/>
    </row>
    <row r="201" spans="2:17" ht="20.100000000000001" customHeight="1" x14ac:dyDescent="0.25">
      <c r="B201" s="13"/>
      <c r="C201" s="8"/>
      <c r="D201" s="4" t="str">
        <f t="shared" si="24"/>
        <v/>
      </c>
      <c r="E201" s="5" t="str">
        <f t="shared" si="25"/>
        <v/>
      </c>
      <c r="F201" s="5" t="str">
        <f t="shared" si="26"/>
        <v/>
      </c>
      <c r="G201" s="18" t="str">
        <f t="shared" si="27"/>
        <v/>
      </c>
      <c r="H201" s="18" t="str">
        <f t="shared" si="22"/>
        <v/>
      </c>
      <c r="I201" s="16" t="str">
        <f t="shared" si="28"/>
        <v/>
      </c>
      <c r="J201" s="19"/>
      <c r="K201" s="25"/>
      <c r="L201" s="19"/>
      <c r="M201" s="25"/>
      <c r="N201" s="19"/>
      <c r="O201" s="25"/>
      <c r="P201" s="17" t="str">
        <f t="shared" si="23"/>
        <v/>
      </c>
      <c r="Q201" s="21"/>
    </row>
    <row r="202" spans="2:17" ht="20.100000000000001" customHeight="1" x14ac:dyDescent="0.25">
      <c r="B202" s="13"/>
      <c r="C202" s="8"/>
      <c r="D202" s="4" t="str">
        <f t="shared" si="24"/>
        <v/>
      </c>
      <c r="E202" s="5" t="str">
        <f t="shared" si="25"/>
        <v/>
      </c>
      <c r="F202" s="5" t="str">
        <f t="shared" si="26"/>
        <v/>
      </c>
      <c r="G202" s="18" t="str">
        <f t="shared" si="27"/>
        <v/>
      </c>
      <c r="H202" s="18" t="str">
        <f t="shared" si="22"/>
        <v/>
      </c>
      <c r="I202" s="16" t="str">
        <f t="shared" si="28"/>
        <v/>
      </c>
      <c r="J202" s="19"/>
      <c r="K202" s="25"/>
      <c r="L202" s="19"/>
      <c r="M202" s="25"/>
      <c r="N202" s="19"/>
      <c r="O202" s="25"/>
      <c r="P202" s="17" t="str">
        <f t="shared" si="23"/>
        <v/>
      </c>
      <c r="Q202" s="21"/>
    </row>
    <row r="203" spans="2:17" ht="20.100000000000001" customHeight="1" x14ac:dyDescent="0.25">
      <c r="B203" s="13"/>
      <c r="C203" s="8"/>
      <c r="D203" s="4" t="str">
        <f t="shared" si="24"/>
        <v/>
      </c>
      <c r="E203" s="5" t="str">
        <f t="shared" si="25"/>
        <v/>
      </c>
      <c r="F203" s="5" t="str">
        <f t="shared" si="26"/>
        <v/>
      </c>
      <c r="G203" s="18" t="str">
        <f t="shared" si="27"/>
        <v/>
      </c>
      <c r="H203" s="18" t="str">
        <f t="shared" si="22"/>
        <v/>
      </c>
      <c r="I203" s="16" t="str">
        <f t="shared" si="28"/>
        <v/>
      </c>
      <c r="J203" s="19"/>
      <c r="K203" s="25"/>
      <c r="L203" s="19"/>
      <c r="M203" s="25"/>
      <c r="N203" s="19"/>
      <c r="O203" s="25"/>
      <c r="P203" s="17" t="str">
        <f t="shared" si="23"/>
        <v/>
      </c>
      <c r="Q203" s="21"/>
    </row>
    <row r="204" spans="2:17" ht="20.100000000000001" customHeight="1" x14ac:dyDescent="0.25">
      <c r="B204" s="13"/>
      <c r="C204" s="8"/>
      <c r="D204" s="4" t="str">
        <f t="shared" si="24"/>
        <v/>
      </c>
      <c r="E204" s="5" t="str">
        <f t="shared" si="25"/>
        <v/>
      </c>
      <c r="F204" s="5" t="str">
        <f t="shared" si="26"/>
        <v/>
      </c>
      <c r="G204" s="18" t="str">
        <f t="shared" si="27"/>
        <v/>
      </c>
      <c r="H204" s="18" t="str">
        <f t="shared" si="22"/>
        <v/>
      </c>
      <c r="I204" s="16" t="str">
        <f t="shared" si="28"/>
        <v/>
      </c>
      <c r="J204" s="19"/>
      <c r="K204" s="25"/>
      <c r="L204" s="19"/>
      <c r="M204" s="25"/>
      <c r="N204" s="19"/>
      <c r="O204" s="25"/>
      <c r="P204" s="17" t="str">
        <f t="shared" si="23"/>
        <v/>
      </c>
      <c r="Q204" s="21"/>
    </row>
    <row r="205" spans="2:17" ht="20.100000000000001" customHeight="1" x14ac:dyDescent="0.25">
      <c r="B205" s="13"/>
      <c r="C205" s="8"/>
      <c r="D205" s="4" t="str">
        <f t="shared" si="24"/>
        <v/>
      </c>
      <c r="E205" s="5" t="str">
        <f t="shared" si="25"/>
        <v/>
      </c>
      <c r="F205" s="5" t="str">
        <f t="shared" si="26"/>
        <v/>
      </c>
      <c r="G205" s="18" t="str">
        <f t="shared" si="27"/>
        <v/>
      </c>
      <c r="H205" s="18" t="str">
        <f t="shared" si="22"/>
        <v/>
      </c>
      <c r="I205" s="16" t="str">
        <f t="shared" si="28"/>
        <v/>
      </c>
      <c r="J205" s="19"/>
      <c r="K205" s="25"/>
      <c r="L205" s="19"/>
      <c r="M205" s="25"/>
      <c r="N205" s="19"/>
      <c r="O205" s="25"/>
      <c r="P205" s="17" t="str">
        <f t="shared" si="23"/>
        <v/>
      </c>
      <c r="Q205" s="21"/>
    </row>
    <row r="206" spans="2:17" ht="20.100000000000001" customHeight="1" x14ac:dyDescent="0.25">
      <c r="B206" s="13"/>
      <c r="C206" s="8"/>
      <c r="D206" s="4" t="str">
        <f t="shared" si="24"/>
        <v/>
      </c>
      <c r="E206" s="5" t="str">
        <f t="shared" si="25"/>
        <v/>
      </c>
      <c r="F206" s="5" t="str">
        <f t="shared" si="26"/>
        <v/>
      </c>
      <c r="G206" s="18" t="str">
        <f t="shared" si="27"/>
        <v/>
      </c>
      <c r="H206" s="18" t="str">
        <f t="shared" si="22"/>
        <v/>
      </c>
      <c r="I206" s="16" t="str">
        <f t="shared" si="28"/>
        <v/>
      </c>
      <c r="J206" s="19"/>
      <c r="K206" s="25"/>
      <c r="L206" s="19"/>
      <c r="M206" s="25"/>
      <c r="N206" s="19"/>
      <c r="O206" s="25"/>
      <c r="P206" s="17" t="str">
        <f t="shared" si="23"/>
        <v/>
      </c>
      <c r="Q206" s="21"/>
    </row>
    <row r="207" spans="2:17" ht="20.100000000000001" customHeight="1" x14ac:dyDescent="0.25">
      <c r="B207" s="13"/>
      <c r="C207" s="8"/>
      <c r="D207" s="4" t="str">
        <f t="shared" si="24"/>
        <v/>
      </c>
      <c r="E207" s="5" t="str">
        <f t="shared" si="25"/>
        <v/>
      </c>
      <c r="F207" s="5" t="str">
        <f t="shared" si="26"/>
        <v/>
      </c>
      <c r="G207" s="18" t="str">
        <f t="shared" si="27"/>
        <v/>
      </c>
      <c r="H207" s="18" t="str">
        <f t="shared" si="22"/>
        <v/>
      </c>
      <c r="I207" s="16" t="str">
        <f t="shared" si="28"/>
        <v/>
      </c>
      <c r="J207" s="19"/>
      <c r="K207" s="25"/>
      <c r="L207" s="19"/>
      <c r="M207" s="25"/>
      <c r="N207" s="19"/>
      <c r="O207" s="25"/>
      <c r="P207" s="17" t="str">
        <f t="shared" si="23"/>
        <v/>
      </c>
      <c r="Q207" s="21"/>
    </row>
    <row r="208" spans="2:17" ht="20.100000000000001" customHeight="1" x14ac:dyDescent="0.25">
      <c r="B208" s="13"/>
      <c r="C208" s="8"/>
      <c r="D208" s="4" t="str">
        <f t="shared" si="24"/>
        <v/>
      </c>
      <c r="E208" s="5" t="str">
        <f t="shared" si="25"/>
        <v/>
      </c>
      <c r="F208" s="5" t="str">
        <f t="shared" si="26"/>
        <v/>
      </c>
      <c r="G208" s="18" t="str">
        <f t="shared" si="27"/>
        <v/>
      </c>
      <c r="H208" s="18" t="str">
        <f t="shared" ref="H208:H218" si="29">IFERROR(G208-SUM(J208+L208+N208),"")</f>
        <v/>
      </c>
      <c r="I208" s="16" t="str">
        <f t="shared" si="28"/>
        <v/>
      </c>
      <c r="J208" s="19"/>
      <c r="K208" s="25"/>
      <c r="L208" s="19"/>
      <c r="M208" s="25"/>
      <c r="N208" s="19"/>
      <c r="O208" s="25"/>
      <c r="P208" s="17" t="str">
        <f t="shared" ref="P208:P218" si="30">_xlfn.IFS(G208="","",Q208&lt;&gt;"","OBSERVAÇÃO",H208&gt;0,"DISPONÍVEL",SUM(J208+L208+N208)=G208,"OK",SUM(J208+L208+N208)&gt;G208,"ERRO")</f>
        <v/>
      </c>
      <c r="Q208" s="21"/>
    </row>
    <row r="209" spans="2:17" ht="20.100000000000001" customHeight="1" x14ac:dyDescent="0.25">
      <c r="B209" s="13"/>
      <c r="C209" s="8"/>
      <c r="D209" s="4" t="str">
        <f t="shared" si="24"/>
        <v/>
      </c>
      <c r="E209" s="5" t="str">
        <f t="shared" si="25"/>
        <v/>
      </c>
      <c r="F209" s="5" t="str">
        <f t="shared" si="26"/>
        <v/>
      </c>
      <c r="G209" s="18" t="str">
        <f t="shared" si="27"/>
        <v/>
      </c>
      <c r="H209" s="18" t="str">
        <f t="shared" si="29"/>
        <v/>
      </c>
      <c r="I209" s="16" t="str">
        <f t="shared" si="28"/>
        <v/>
      </c>
      <c r="J209" s="19"/>
      <c r="K209" s="25"/>
      <c r="L209" s="19"/>
      <c r="M209" s="25"/>
      <c r="N209" s="19"/>
      <c r="O209" s="25"/>
      <c r="P209" s="17" t="str">
        <f t="shared" si="30"/>
        <v/>
      </c>
      <c r="Q209" s="21"/>
    </row>
    <row r="210" spans="2:17" ht="20.100000000000001" customHeight="1" x14ac:dyDescent="0.25">
      <c r="B210" s="13"/>
      <c r="C210" s="8"/>
      <c r="D210" s="4" t="str">
        <f t="shared" si="24"/>
        <v/>
      </c>
      <c r="E210" s="5" t="str">
        <f t="shared" si="25"/>
        <v/>
      </c>
      <c r="F210" s="5" t="str">
        <f t="shared" si="26"/>
        <v/>
      </c>
      <c r="G210" s="18" t="str">
        <f t="shared" si="27"/>
        <v/>
      </c>
      <c r="H210" s="18" t="str">
        <f t="shared" si="29"/>
        <v/>
      </c>
      <c r="I210" s="16" t="str">
        <f t="shared" si="28"/>
        <v/>
      </c>
      <c r="J210" s="19"/>
      <c r="K210" s="25"/>
      <c r="L210" s="19"/>
      <c r="M210" s="25"/>
      <c r="N210" s="19"/>
      <c r="O210" s="25"/>
      <c r="P210" s="17" t="str">
        <f t="shared" si="30"/>
        <v/>
      </c>
      <c r="Q210" s="21"/>
    </row>
    <row r="211" spans="2:17" ht="20.100000000000001" customHeight="1" x14ac:dyDescent="0.25">
      <c r="B211" s="13"/>
      <c r="C211" s="8"/>
      <c r="D211" s="4" t="str">
        <f t="shared" si="24"/>
        <v/>
      </c>
      <c r="E211" s="5" t="str">
        <f t="shared" si="25"/>
        <v/>
      </c>
      <c r="F211" s="5" t="str">
        <f t="shared" si="26"/>
        <v/>
      </c>
      <c r="G211" s="18" t="str">
        <f t="shared" si="27"/>
        <v/>
      </c>
      <c r="H211" s="18" t="str">
        <f t="shared" si="29"/>
        <v/>
      </c>
      <c r="I211" s="16" t="str">
        <f t="shared" si="28"/>
        <v/>
      </c>
      <c r="J211" s="19"/>
      <c r="K211" s="25"/>
      <c r="L211" s="19"/>
      <c r="M211" s="25"/>
      <c r="N211" s="19"/>
      <c r="O211" s="25"/>
      <c r="P211" s="17" t="str">
        <f t="shared" si="30"/>
        <v/>
      </c>
      <c r="Q211" s="21"/>
    </row>
    <row r="212" spans="2:17" ht="20.100000000000001" customHeight="1" x14ac:dyDescent="0.25">
      <c r="B212" s="13"/>
      <c r="C212" s="8"/>
      <c r="D212" s="4" t="str">
        <f t="shared" si="24"/>
        <v/>
      </c>
      <c r="E212" s="5" t="str">
        <f t="shared" si="25"/>
        <v/>
      </c>
      <c r="F212" s="5" t="str">
        <f t="shared" si="26"/>
        <v/>
      </c>
      <c r="G212" s="18" t="str">
        <f t="shared" si="27"/>
        <v/>
      </c>
      <c r="H212" s="18" t="str">
        <f t="shared" si="29"/>
        <v/>
      </c>
      <c r="I212" s="16" t="str">
        <f t="shared" si="28"/>
        <v/>
      </c>
      <c r="J212" s="19"/>
      <c r="K212" s="25"/>
      <c r="L212" s="19"/>
      <c r="M212" s="25"/>
      <c r="N212" s="19"/>
      <c r="O212" s="25"/>
      <c r="P212" s="17" t="str">
        <f t="shared" si="30"/>
        <v/>
      </c>
      <c r="Q212" s="21"/>
    </row>
    <row r="213" spans="2:17" ht="20.100000000000001" customHeight="1" x14ac:dyDescent="0.25">
      <c r="B213" s="13"/>
      <c r="C213" s="8"/>
      <c r="D213" s="4" t="str">
        <f t="shared" si="24"/>
        <v/>
      </c>
      <c r="E213" s="5" t="str">
        <f t="shared" si="25"/>
        <v/>
      </c>
      <c r="F213" s="5" t="str">
        <f t="shared" si="26"/>
        <v/>
      </c>
      <c r="G213" s="18" t="str">
        <f t="shared" si="27"/>
        <v/>
      </c>
      <c r="H213" s="18" t="str">
        <f t="shared" si="29"/>
        <v/>
      </c>
      <c r="I213" s="16" t="str">
        <f t="shared" si="28"/>
        <v/>
      </c>
      <c r="J213" s="19"/>
      <c r="K213" s="25"/>
      <c r="L213" s="19"/>
      <c r="M213" s="25"/>
      <c r="N213" s="19"/>
      <c r="O213" s="25"/>
      <c r="P213" s="17" t="str">
        <f t="shared" si="30"/>
        <v/>
      </c>
      <c r="Q213" s="21"/>
    </row>
    <row r="214" spans="2:17" ht="20.100000000000001" customHeight="1" x14ac:dyDescent="0.25">
      <c r="B214" s="13"/>
      <c r="C214" s="8"/>
      <c r="D214" s="4" t="str">
        <f t="shared" si="24"/>
        <v/>
      </c>
      <c r="E214" s="5" t="str">
        <f t="shared" si="25"/>
        <v/>
      </c>
      <c r="F214" s="5" t="str">
        <f t="shared" si="26"/>
        <v/>
      </c>
      <c r="G214" s="18" t="str">
        <f t="shared" si="27"/>
        <v/>
      </c>
      <c r="H214" s="18" t="str">
        <f t="shared" si="29"/>
        <v/>
      </c>
      <c r="I214" s="16" t="str">
        <f t="shared" si="28"/>
        <v/>
      </c>
      <c r="J214" s="19"/>
      <c r="K214" s="25"/>
      <c r="L214" s="19"/>
      <c r="M214" s="25"/>
      <c r="N214" s="19"/>
      <c r="O214" s="25"/>
      <c r="P214" s="17" t="str">
        <f t="shared" si="30"/>
        <v/>
      </c>
      <c r="Q214" s="21"/>
    </row>
    <row r="215" spans="2:17" ht="20.100000000000001" customHeight="1" x14ac:dyDescent="0.25">
      <c r="B215" s="13"/>
      <c r="C215" s="8"/>
      <c r="D215" s="4" t="str">
        <f t="shared" si="24"/>
        <v/>
      </c>
      <c r="E215" s="5" t="str">
        <f t="shared" si="25"/>
        <v/>
      </c>
      <c r="F215" s="5" t="str">
        <f t="shared" si="26"/>
        <v/>
      </c>
      <c r="G215" s="18" t="str">
        <f t="shared" si="27"/>
        <v/>
      </c>
      <c r="H215" s="18" t="str">
        <f t="shared" si="29"/>
        <v/>
      </c>
      <c r="I215" s="16" t="str">
        <f t="shared" si="28"/>
        <v/>
      </c>
      <c r="J215" s="19"/>
      <c r="K215" s="25"/>
      <c r="L215" s="19"/>
      <c r="M215" s="25"/>
      <c r="N215" s="19"/>
      <c r="O215" s="25"/>
      <c r="P215" s="17" t="str">
        <f t="shared" si="30"/>
        <v/>
      </c>
      <c r="Q215" s="21"/>
    </row>
    <row r="216" spans="2:17" ht="20.100000000000001" customHeight="1" x14ac:dyDescent="0.25">
      <c r="B216" s="13"/>
      <c r="C216" s="8"/>
      <c r="D216" s="4" t="str">
        <f t="shared" si="24"/>
        <v/>
      </c>
      <c r="E216" s="5" t="str">
        <f t="shared" si="25"/>
        <v/>
      </c>
      <c r="F216" s="5" t="str">
        <f t="shared" si="26"/>
        <v/>
      </c>
      <c r="G216" s="18" t="str">
        <f t="shared" si="27"/>
        <v/>
      </c>
      <c r="H216" s="18" t="str">
        <f t="shared" si="29"/>
        <v/>
      </c>
      <c r="I216" s="16" t="str">
        <f t="shared" si="28"/>
        <v/>
      </c>
      <c r="J216" s="19"/>
      <c r="K216" s="25"/>
      <c r="L216" s="19"/>
      <c r="M216" s="25"/>
      <c r="N216" s="19"/>
      <c r="O216" s="25"/>
      <c r="P216" s="17" t="str">
        <f t="shared" si="30"/>
        <v/>
      </c>
      <c r="Q216" s="21"/>
    </row>
    <row r="217" spans="2:17" ht="20.100000000000001" customHeight="1" x14ac:dyDescent="0.25">
      <c r="B217" s="13"/>
      <c r="C217" s="8"/>
      <c r="D217" s="4" t="str">
        <f t="shared" si="24"/>
        <v/>
      </c>
      <c r="E217" s="5" t="str">
        <f t="shared" si="25"/>
        <v/>
      </c>
      <c r="F217" s="5" t="str">
        <f t="shared" si="26"/>
        <v/>
      </c>
      <c r="G217" s="18" t="str">
        <f t="shared" si="27"/>
        <v/>
      </c>
      <c r="H217" s="18" t="str">
        <f t="shared" si="29"/>
        <v/>
      </c>
      <c r="I217" s="16" t="str">
        <f t="shared" si="28"/>
        <v/>
      </c>
      <c r="J217" s="19"/>
      <c r="K217" s="25"/>
      <c r="L217" s="19"/>
      <c r="M217" s="25"/>
      <c r="N217" s="19"/>
      <c r="O217" s="25"/>
      <c r="P217" s="17" t="str">
        <f t="shared" si="30"/>
        <v/>
      </c>
      <c r="Q217" s="21"/>
    </row>
    <row r="218" spans="2:17" ht="20.100000000000001" customHeight="1" x14ac:dyDescent="0.25">
      <c r="B218" s="13"/>
      <c r="C218" s="8"/>
      <c r="D218" s="4" t="str">
        <f t="shared" si="24"/>
        <v/>
      </c>
      <c r="E218" s="5" t="str">
        <f t="shared" si="25"/>
        <v/>
      </c>
      <c r="F218" s="5" t="str">
        <f t="shared" si="26"/>
        <v/>
      </c>
      <c r="G218" s="18" t="str">
        <f t="shared" si="27"/>
        <v/>
      </c>
      <c r="H218" s="18" t="str">
        <f t="shared" si="29"/>
        <v/>
      </c>
      <c r="I218" s="16" t="str">
        <f t="shared" si="28"/>
        <v/>
      </c>
      <c r="J218" s="19"/>
      <c r="K218" s="25"/>
      <c r="L218" s="19"/>
      <c r="M218" s="25"/>
      <c r="N218" s="19"/>
      <c r="O218" s="25"/>
      <c r="P218" s="17" t="str">
        <f t="shared" si="30"/>
        <v/>
      </c>
      <c r="Q218" s="21"/>
    </row>
  </sheetData>
  <autoFilter ref="B2:Q218" xr:uid="{2D3F549D-D1F1-4CA0-8AE1-4EC1E634F5E6}"/>
  <mergeCells count="17">
    <mergeCell ref="C2:C3"/>
    <mergeCell ref="K2:K3"/>
    <mergeCell ref="M2:M3"/>
    <mergeCell ref="O2:O3"/>
    <mergeCell ref="Q2:Q3"/>
    <mergeCell ref="B1:Q1"/>
    <mergeCell ref="J2:J3"/>
    <mergeCell ref="L2:L3"/>
    <mergeCell ref="N2:N3"/>
    <mergeCell ref="P2:P3"/>
    <mergeCell ref="H2:H3"/>
    <mergeCell ref="I2:I3"/>
    <mergeCell ref="B2:B3"/>
    <mergeCell ref="D2:D3"/>
    <mergeCell ref="E2:E3"/>
    <mergeCell ref="F2:F3"/>
    <mergeCell ref="G2:G3"/>
  </mergeCells>
  <conditionalFormatting sqref="P4:P218">
    <cfRule type="containsText" dxfId="5" priority="4" operator="containsText" text="ERRO">
      <formula>NOT(ISERROR(SEARCH("ERRO",P4)))</formula>
    </cfRule>
    <cfRule type="containsText" dxfId="4" priority="5" operator="containsText" text="OK">
      <formula>NOT(ISERROR(SEARCH("OK",P4)))</formula>
    </cfRule>
    <cfRule type="containsText" dxfId="3" priority="6" operator="containsText" text="DISPONÍVEL">
      <formula>NOT(ISERROR(SEARCH("DISPONÍVEL",P4)))</formula>
    </cfRule>
  </conditionalFormatting>
  <conditionalFormatting sqref="I1:I1048576">
    <cfRule type="cellIs" dxfId="2" priority="2" operator="equal">
      <formula>0</formula>
    </cfRule>
    <cfRule type="cellIs" dxfId="1" priority="3" operator="equal">
      <formula>"0   cSt"</formula>
    </cfRule>
  </conditionalFormatting>
  <conditionalFormatting sqref="C1:C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42" fitToHeight="0" orientation="portrait" horizontalDpi="4294967293" verticalDpi="4294967293" r:id="rId1"/>
  <rowBreaks count="2" manualBreakCount="2">
    <brk id="48" max="10" man="1"/>
    <brk id="96" max="10" man="1"/>
  </rowBreaks>
  <extLst>
    <ext xmlns:x14="http://schemas.microsoft.com/office/spreadsheetml/2009/9/main" uri="{CCE6A557-97BC-4b89-ADB6-D9C93CAAB3DF}">
      <x14:dataValidations xmlns:xm="http://schemas.microsoft.com/office/excel/2006/main" xWindow="238" yWindow="332" count="1">
        <x14:dataValidation type="list" errorStyle="warning" allowBlank="1" showInputMessage="1" showErrorMessage="1" errorTitle="ALERTA" error="ID NÃO CORRESPONDE A NENHUM CONTENTOR COM AMOSTRA COLETADA" promptTitle="ID DO CONTENTOR" prompt="DIGITE O ID (CÓDIGO) DO CONTETOR" xr:uid="{4C28DEDE-5D7D-4FDD-81BD-C6FB90035656}">
          <x14:formula1>
            <xm:f>'COLETA AMOSTRA'!$B$4:$B$218</xm:f>
          </x14:formula1>
          <xm:sqref>C4:C218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COLETA AMOSTRA</vt:lpstr>
      <vt:lpstr>ENTRADA</vt:lpstr>
      <vt:lpstr>'COLETA AMOSTRA'!Area_de_impressao</vt:lpstr>
      <vt:lpstr>ENTRADA!Area_de_impressao</vt:lpstr>
      <vt:lpstr>CONTAMOSTRA</vt:lpstr>
      <vt:lpstr>ENTRADA</vt:lpstr>
      <vt:lpstr>'COLETA AMOSTRA'!Titulos_de_impressao</vt:lpstr>
      <vt:lpstr>ENTRADA!Titulos_de_impressao</vt:lpstr>
      <vt:lpstr>VISC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Usuario</cp:lastModifiedBy>
  <cp:lastPrinted>2018-05-25T15:26:28Z</cp:lastPrinted>
  <dcterms:created xsi:type="dcterms:W3CDTF">2017-11-18T16:07:44Z</dcterms:created>
  <dcterms:modified xsi:type="dcterms:W3CDTF">2018-05-28T00:28:26Z</dcterms:modified>
</cp:coreProperties>
</file>