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Z:\DLV\Carregamento\Colaboradores\Anton\Planilha de operação\2018\"/>
    </mc:Choice>
  </mc:AlternateContent>
  <bookViews>
    <workbookView xWindow="0" yWindow="0" windowWidth="20490" windowHeight="9045" tabRatio="938"/>
  </bookViews>
  <sheets>
    <sheet name="Anton" sheetId="128" r:id="rId1"/>
  </sheets>
  <calcPr calcId="152511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Ex# 2_76ecdb60-ba7d-4d40-86de-aa047dcfa04d" name="Ex# 2" connection="Novo modelo"/>
        </x15:modelTables>
      </x15:dataModel>
    </ext>
  </extLst>
</workbook>
</file>

<file path=xl/calcChain.xml><?xml version="1.0" encoding="utf-8"?>
<calcChain xmlns="http://schemas.openxmlformats.org/spreadsheetml/2006/main">
  <c r="R15" i="128" l="1"/>
  <c r="R14" i="128"/>
  <c r="R13" i="128"/>
  <c r="R12" i="128"/>
  <c r="R11" i="128"/>
  <c r="R10" i="128"/>
  <c r="R9" i="128"/>
  <c r="R8" i="128"/>
  <c r="R7" i="128"/>
  <c r="R6" i="128"/>
  <c r="R5" i="128"/>
  <c r="R4" i="128"/>
</calcChain>
</file>

<file path=xl/comments1.xml><?xml version="1.0" encoding="utf-8"?>
<comments xmlns="http://schemas.openxmlformats.org/spreadsheetml/2006/main">
  <authors>
    <author>Anton Altenburger</author>
  </authors>
  <commentList>
    <comment ref="J11" authorId="0" shapeId="0">
      <text>
        <r>
          <rPr>
            <b/>
            <sz val="9"/>
            <color indexed="81"/>
            <rFont val="Segoe UI"/>
            <charset val="1"/>
          </rPr>
          <t>Anton Altenburger:</t>
        </r>
        <r>
          <rPr>
            <sz val="9"/>
            <color indexed="81"/>
            <rFont val="Segoe UI"/>
            <charset val="1"/>
          </rPr>
          <t xml:space="preserve">
Saída aprox. as 17:31</t>
        </r>
      </text>
    </comment>
    <comment ref="H12" authorId="0" shapeId="0">
      <text>
        <r>
          <rPr>
            <b/>
            <sz val="9"/>
            <color indexed="81"/>
            <rFont val="Segoe UI"/>
            <charset val="1"/>
          </rPr>
          <t xml:space="preserve">Anton Altenburger:
</t>
        </r>
        <r>
          <rPr>
            <sz val="9"/>
            <color indexed="81"/>
            <rFont val="Segoe UI"/>
            <family val="2"/>
          </rPr>
          <t>Falta com justificativa</t>
        </r>
      </text>
    </comment>
    <comment ref="G13" authorId="0" shapeId="0">
      <text>
        <r>
          <rPr>
            <b/>
            <sz val="9"/>
            <color indexed="81"/>
            <rFont val="Segoe UI"/>
            <family val="2"/>
          </rPr>
          <t>Anton Altenburger:</t>
        </r>
        <r>
          <rPr>
            <sz val="9"/>
            <color indexed="81"/>
            <rFont val="Segoe UI"/>
            <family val="2"/>
          </rPr>
          <t xml:space="preserve">
Férias do dia 15/10 até 14/11</t>
        </r>
      </text>
    </comment>
    <comment ref="C16" authorId="0" shapeId="0">
      <text>
        <r>
          <rPr>
            <b/>
            <sz val="9"/>
            <color indexed="81"/>
            <rFont val="Segoe UI"/>
            <charset val="1"/>
          </rPr>
          <t>Anton Altenburger:</t>
        </r>
        <r>
          <rPr>
            <sz val="9"/>
            <color indexed="81"/>
            <rFont val="Segoe UI"/>
            <charset val="1"/>
          </rPr>
          <t xml:space="preserve">
Frota aguardando completar</t>
        </r>
      </text>
    </comment>
    <comment ref="C18" authorId="0" shapeId="0">
      <text>
        <r>
          <rPr>
            <b/>
            <sz val="9"/>
            <color indexed="81"/>
            <rFont val="Segoe UI"/>
            <charset val="1"/>
          </rPr>
          <t>Anton Altenburger:</t>
        </r>
        <r>
          <rPr>
            <sz val="9"/>
            <color indexed="81"/>
            <rFont val="Segoe UI"/>
            <charset val="1"/>
          </rPr>
          <t xml:space="preserve">
Completou carga com 1 veículo aqui em nossa Filial</t>
        </r>
      </text>
    </comment>
    <comment ref="C22" authorId="0" shapeId="0">
      <text>
        <r>
          <rPr>
            <b/>
            <sz val="9"/>
            <color indexed="81"/>
            <rFont val="Segoe UI"/>
            <charset val="1"/>
          </rPr>
          <t>Anton Altenburger:</t>
        </r>
        <r>
          <rPr>
            <sz val="9"/>
            <color indexed="81"/>
            <rFont val="Segoe UI"/>
            <charset val="1"/>
          </rPr>
          <t xml:space="preserve">
Frota saiu arrumar a carreta, no momento que posicionava o 9, a caçapa ficou em cima de uma travessa, sendo assim frota saiu para realocar a mesma</t>
        </r>
      </text>
    </comment>
    <comment ref="C26" authorId="0" shapeId="0">
      <text>
        <r>
          <rPr>
            <b/>
            <sz val="9"/>
            <color indexed="81"/>
            <rFont val="Segoe UI"/>
            <charset val="1"/>
          </rPr>
          <t>Anton Altenburger:</t>
        </r>
        <r>
          <rPr>
            <sz val="9"/>
            <color indexed="81"/>
            <rFont val="Segoe UI"/>
            <charset val="1"/>
          </rPr>
          <t xml:space="preserve">
Saiu para coleta sem avisar!</t>
        </r>
      </text>
    </comment>
    <comment ref="C31" authorId="0" shapeId="0">
      <text>
        <r>
          <rPr>
            <b/>
            <sz val="9"/>
            <color indexed="81"/>
            <rFont val="Segoe UI"/>
            <charset val="1"/>
          </rPr>
          <t>Anton Altenburger:</t>
        </r>
        <r>
          <rPr>
            <sz val="9"/>
            <color indexed="81"/>
            <rFont val="Segoe UI"/>
            <charset val="1"/>
          </rPr>
          <t xml:space="preserve">
Tiguan do 9 chassi 221758 utilizado tacos de madeira para não pegar a saia, devido a caçapa do 9 ser muito funda os rodas ficaram em cima desses tacos</t>
        </r>
      </text>
    </comment>
    <comment ref="C40" authorId="0" shapeId="0">
      <text>
        <r>
          <rPr>
            <b/>
            <sz val="9"/>
            <color indexed="81"/>
            <rFont val="Segoe UI"/>
            <charset val="1"/>
          </rPr>
          <t>Anton Altenburger:</t>
        </r>
        <r>
          <rPr>
            <sz val="9"/>
            <color indexed="81"/>
            <rFont val="Segoe UI"/>
            <charset val="1"/>
          </rPr>
          <t xml:space="preserve">
Frota com 1 hilux</t>
        </r>
      </text>
    </comment>
    <comment ref="C41" authorId="0" shapeId="0">
      <text>
        <r>
          <rPr>
            <b/>
            <sz val="9"/>
            <color indexed="81"/>
            <rFont val="Segoe UI"/>
            <charset val="1"/>
          </rPr>
          <t>Anton Altenburger:</t>
        </r>
        <r>
          <rPr>
            <sz val="9"/>
            <color indexed="81"/>
            <rFont val="Segoe UI"/>
            <charset val="1"/>
          </rPr>
          <t xml:space="preserve">
Complemento Lifan, foi movimentado apenas as duas lifans da parte de cima</t>
        </r>
      </text>
    </comment>
    <comment ref="C49" authorId="0" shapeId="0">
      <text>
        <r>
          <rPr>
            <b/>
            <sz val="9"/>
            <color indexed="81"/>
            <rFont val="Segoe UI"/>
            <family val="2"/>
          </rPr>
          <t>Anton Altenburger:</t>
        </r>
        <r>
          <rPr>
            <sz val="9"/>
            <color indexed="81"/>
            <rFont val="Segoe UI"/>
            <family val="2"/>
          </rPr>
          <t xml:space="preserve">
Frota movimentou todos os veículos muchou pneu carro 7 chassi 091761 e veículo 091762 foi muxado pneu e amarrado as suspensões, o mesmo foi na posição 3</t>
        </r>
      </text>
    </comment>
  </commentList>
</comments>
</file>

<file path=xl/connections.xml><?xml version="1.0" encoding="utf-8"?>
<connections xmlns="http://schemas.openxmlformats.org/spreadsheetml/2006/main">
  <connection id="1" sourceFile="C:\Users\anton.altenburger\Desktop\Novo modelo.xlsx" name="Novo modelo" type="100" refreshedVersion="5" minRefreshableVersion="5">
    <extLst>
      <ext xmlns:x15="http://schemas.microsoft.com/office/spreadsheetml/2010/11/main" uri="{DE250136-89BD-433C-8126-D09CA5730AF9}">
        <x15:connection id="543ddfed-c9ac-4ab7-bc26-e3269454b1c0" autoDelete="1"/>
      </ext>
    </extLst>
  </connection>
  <connection id="2" keepAlive="1" name="ThisWorkbookDataModel" description="Modelo de Dados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<sst xmlns="http://schemas.openxmlformats.org/spreadsheetml/2006/main" count="214" uniqueCount="142">
  <si>
    <t>CONFERENTE</t>
  </si>
  <si>
    <t>SUBIDOR</t>
  </si>
  <si>
    <t>MOTORISTA APOIO</t>
  </si>
  <si>
    <t>Genezi - 908435</t>
  </si>
  <si>
    <t>José - 300649</t>
  </si>
  <si>
    <t>Ronaldo - 908386</t>
  </si>
  <si>
    <t>Sidnei - 300240</t>
  </si>
  <si>
    <t xml:space="preserve">RAMPA 1 </t>
  </si>
  <si>
    <t>RAMPA 2</t>
  </si>
  <si>
    <t>RAMPA 3</t>
  </si>
  <si>
    <t>RAMPA 4</t>
  </si>
  <si>
    <t>RAMPA 5</t>
  </si>
  <si>
    <t>RAMPA 6</t>
  </si>
  <si>
    <t>RAMPA 7</t>
  </si>
  <si>
    <t>CARGA</t>
  </si>
  <si>
    <t>COLETA</t>
  </si>
  <si>
    <t>PREVISÕES</t>
  </si>
  <si>
    <t>LEGENDA</t>
  </si>
  <si>
    <t>RESPONSÁVEIS</t>
  </si>
  <si>
    <t>Ilomar - 300423 Encarregado Operacioal</t>
  </si>
  <si>
    <t>Udson - 908385 Auxiliar da Operação</t>
  </si>
  <si>
    <t>Marcio - 300365 CAS</t>
  </si>
  <si>
    <t>Elaborado por Anton Franz Altenburger R.E. 300646 líder de carregamento.</t>
  </si>
  <si>
    <t>Outros</t>
  </si>
  <si>
    <t>Noel - 908389</t>
  </si>
  <si>
    <t>Falta</t>
  </si>
  <si>
    <t>Férias</t>
  </si>
  <si>
    <t>Saída antecipada</t>
  </si>
  <si>
    <t>Atrasado / (a)</t>
  </si>
  <si>
    <t>Afastamento</t>
  </si>
  <si>
    <t xml:space="preserve"> Hora extra</t>
  </si>
  <si>
    <t>Cham. SJP</t>
  </si>
  <si>
    <t>Oederson - 908972</t>
  </si>
  <si>
    <t>José - 300191</t>
  </si>
  <si>
    <t>Fabio - 300244</t>
  </si>
  <si>
    <t>Celio - 908420</t>
  </si>
  <si>
    <t>Sueli - 300485</t>
  </si>
  <si>
    <t>Osni - 300369</t>
  </si>
  <si>
    <t>Bruno - 908387</t>
  </si>
  <si>
    <t>Campos - 300460</t>
  </si>
  <si>
    <t>Anderson - 907154</t>
  </si>
  <si>
    <t>AMARRADOR</t>
  </si>
  <si>
    <t>TL DIÁRIO</t>
  </si>
  <si>
    <t>Renault</t>
  </si>
  <si>
    <t>Volks</t>
  </si>
  <si>
    <t>RAMPAS</t>
  </si>
  <si>
    <t>Rosemar - 300117</t>
  </si>
  <si>
    <t>Moises - 300123</t>
  </si>
  <si>
    <t xml:space="preserve">MANOBRISTAS </t>
  </si>
  <si>
    <t>MENOR APRENDIZ</t>
  </si>
  <si>
    <t>CONFERENTES EXTERNO</t>
  </si>
  <si>
    <t>Rodrigo - 907121 Volkswagen</t>
  </si>
  <si>
    <t>Valdecir - 300071 Pátio 13.000</t>
  </si>
  <si>
    <t>Ademir - 909049</t>
  </si>
  <si>
    <t>Renato - 909047</t>
  </si>
  <si>
    <t>Alisete - 300645</t>
  </si>
  <si>
    <t>Paulo - 908384 (Doblo)</t>
  </si>
  <si>
    <t>Lorival - 133394 (Master)</t>
  </si>
  <si>
    <t>Gabriel - 909251 (Manhã)</t>
  </si>
  <si>
    <t>Comp. Lifan</t>
  </si>
  <si>
    <t>Cham. SB. Norte</t>
  </si>
  <si>
    <t>Cham. SB. Capital</t>
  </si>
  <si>
    <t>Cham. SB. Interior</t>
  </si>
  <si>
    <t>Vagner - 300344  CAS</t>
  </si>
  <si>
    <t>Total cargas</t>
  </si>
  <si>
    <t>Total previsto</t>
  </si>
  <si>
    <t>Total coletas</t>
  </si>
  <si>
    <t>Total V.E.</t>
  </si>
  <si>
    <t>Total V.D.</t>
  </si>
  <si>
    <t>Rampa</t>
  </si>
  <si>
    <t>Frota</t>
  </si>
  <si>
    <t>Viagem</t>
  </si>
  <si>
    <t>Origem</t>
  </si>
  <si>
    <t>Qtd. V.</t>
  </si>
  <si>
    <t>Linha ou. Destino</t>
  </si>
  <si>
    <t>Modelo</t>
  </si>
  <si>
    <t>Genival - 909716</t>
  </si>
  <si>
    <t>Anton - 300646 Líder do Carregamento 2°t</t>
  </si>
  <si>
    <t>Luiz - 909599 2°t</t>
  </si>
  <si>
    <t>Anderson - 909001 2°t</t>
  </si>
  <si>
    <t>Emerson - 907799 2°t</t>
  </si>
  <si>
    <t>Fabiano - 909880 2°t</t>
  </si>
  <si>
    <t>Adilson - 909881 2°t</t>
  </si>
  <si>
    <t>Cleverton - 133609 CAS</t>
  </si>
  <si>
    <t>Vez</t>
  </si>
  <si>
    <t>TEGMA GESTÃO LOGISTICA. Quadro de operação São José dos Pinhais</t>
  </si>
  <si>
    <t>Victor - temp</t>
  </si>
  <si>
    <t>Denival - temp</t>
  </si>
  <si>
    <t>Ilson - temp</t>
  </si>
  <si>
    <t>Marcos - 300463</t>
  </si>
  <si>
    <t>2 Daniel - 908390</t>
  </si>
  <si>
    <t>Thiago - temp</t>
  </si>
  <si>
    <t>Ricardo - temp</t>
  </si>
  <si>
    <t>Richard - temp</t>
  </si>
  <si>
    <t>Tere - 300453 2°t</t>
  </si>
  <si>
    <t>Onezimo - temp</t>
  </si>
  <si>
    <t>12°</t>
  </si>
  <si>
    <t>13°</t>
  </si>
  <si>
    <t>15°</t>
  </si>
  <si>
    <t>16°</t>
  </si>
  <si>
    <t>18°</t>
  </si>
  <si>
    <t>20°</t>
  </si>
  <si>
    <t>22°</t>
  </si>
  <si>
    <t>23°</t>
  </si>
  <si>
    <t>24°</t>
  </si>
  <si>
    <t>1°</t>
  </si>
  <si>
    <t>3°</t>
  </si>
  <si>
    <t>4°</t>
  </si>
  <si>
    <t>5°</t>
  </si>
  <si>
    <t>7°</t>
  </si>
  <si>
    <t>8°</t>
  </si>
  <si>
    <t>10°</t>
  </si>
  <si>
    <t>17°</t>
  </si>
  <si>
    <t>CAPITAL</t>
  </si>
  <si>
    <t>LONGA</t>
  </si>
  <si>
    <t>CURTA</t>
  </si>
  <si>
    <t>2°</t>
  </si>
  <si>
    <t>9°</t>
  </si>
  <si>
    <t>1° Inter</t>
  </si>
  <si>
    <t>2° Inter</t>
  </si>
  <si>
    <t>14°</t>
  </si>
  <si>
    <t>19°</t>
  </si>
  <si>
    <t>26°</t>
  </si>
  <si>
    <t>25°</t>
  </si>
  <si>
    <t>3 Josiane - 300538</t>
  </si>
  <si>
    <t>INSP COLETA POCKET</t>
  </si>
  <si>
    <t>27°</t>
  </si>
  <si>
    <t>6°</t>
  </si>
  <si>
    <t>Douglas - 909980</t>
  </si>
  <si>
    <t>Volkswagen</t>
  </si>
  <si>
    <t>Carga</t>
  </si>
  <si>
    <t>Gabriel - 300638 2°t</t>
  </si>
  <si>
    <t>André - 908957</t>
  </si>
  <si>
    <t>Iago - 908403</t>
  </si>
  <si>
    <t>1° SBC</t>
  </si>
  <si>
    <t>22° 12/11</t>
  </si>
  <si>
    <t>1 Julio - 908958</t>
  </si>
  <si>
    <t>2° SBC</t>
  </si>
  <si>
    <t>3° SBC</t>
  </si>
  <si>
    <t>4° SBC</t>
  </si>
  <si>
    <t>5° SBC</t>
  </si>
  <si>
    <t>6° SBC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</si>
</sst>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6]d\-mmm\-yy;@"/>
    <numFmt numFmtId="165" formatCode="[$-F800]dddd\,\ mmmm\ dd\,\ yyyy"/>
  </numFmts>
  <fonts count="13" x14ac:knownFonts="1">
    <font>
      <sz val="11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u/>
      <sz val="16"/>
      <color theme="5" tint="-0.249977111117893"/>
      <name val="Calibri Light"/>
      <family val="2"/>
      <scheme val="major"/>
    </font>
    <font>
      <b/>
      <u/>
      <sz val="11"/>
      <color theme="5"/>
      <name val="Calibri Light"/>
      <family val="2"/>
      <scheme val="major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 Light"/>
      <family val="2"/>
      <scheme val="maj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1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80808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2" fillId="0" borderId="1" xfId="0" applyFont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1" fillId="7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65" fontId="3" fillId="6" borderId="0" xfId="0" applyNumberFormat="1" applyFont="1" applyFill="1" applyAlignment="1">
      <alignment horizontal="center" vertical="center"/>
    </xf>
    <xf numFmtId="165" fontId="3" fillId="6" borderId="6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28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CC6600"/>
      <color rgb="FF808080"/>
      <color rgb="FFCC9900"/>
      <color rgb="FF3399FF"/>
      <color rgb="FFCC00CC"/>
      <color rgb="FFFFC000"/>
      <color rgb="FF92D050"/>
      <color rgb="FFFF5050"/>
      <color rgb="FFFF3300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alcChain" Target="calcChai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powerPivotData" Target="model/item.data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4"/>
  <dimension ref="B1:S57"/>
  <sheetViews>
    <sheetView tabSelected="1" workbookViewId="0">
      <pane xSplit="14" ySplit="15" topLeftCell="P16" activePane="bottomRight" state="frozen"/>
      <selection pane="topRight" activeCell="O1" sqref="O1"/>
      <selection pane="bottomLeft" activeCell="A16" sqref="A16"/>
      <selection pane="bottomRight" activeCell="B1" sqref="B1:I2"/>
    </sheetView>
  </sheetViews>
  <sheetFormatPr defaultRowHeight="15" x14ac:dyDescent="0.25"/>
  <cols>
    <col min="1" max="1" width="2.85546875" customWidth="1"/>
    <col min="2" max="6" width="9.28515625" customWidth="1"/>
    <col min="7" max="7" width="18.5703125" customWidth="1"/>
    <col min="8" max="9" width="9.28515625" customWidth="1"/>
    <col min="10" max="11" width="8.5703125" customWidth="1"/>
    <col min="12" max="12" width="17.140625" customWidth="1"/>
    <col min="13" max="13" width="14.28515625" customWidth="1"/>
    <col min="14" max="15" width="14.5703125" customWidth="1"/>
    <col min="16" max="16" width="4.28515625" customWidth="1"/>
    <col min="17" max="17" width="14" customWidth="1"/>
    <col min="18" max="18" width="10.7109375" customWidth="1"/>
  </cols>
  <sheetData>
    <row r="1" spans="2:19" ht="15" customHeight="1" x14ac:dyDescent="0.25">
      <c r="B1" s="34">
        <v>43417</v>
      </c>
      <c r="C1" s="34"/>
      <c r="D1" s="34"/>
      <c r="E1" s="34"/>
      <c r="F1" s="34"/>
      <c r="G1" s="34"/>
      <c r="H1" s="34"/>
      <c r="I1" s="34"/>
      <c r="J1" s="34" t="s">
        <v>85</v>
      </c>
      <c r="K1" s="34"/>
      <c r="L1" s="34"/>
      <c r="M1" s="34"/>
      <c r="N1" s="34"/>
      <c r="O1" s="34"/>
      <c r="P1" s="34"/>
      <c r="Q1" s="34"/>
      <c r="R1" s="34"/>
    </row>
    <row r="2" spans="2:19" ht="15" customHeight="1" x14ac:dyDescent="0.25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2:19" ht="24" customHeight="1" x14ac:dyDescent="0.25">
      <c r="B3" s="7" t="s">
        <v>45</v>
      </c>
      <c r="C3" s="54" t="s">
        <v>0</v>
      </c>
      <c r="D3" s="54"/>
      <c r="E3" s="52" t="s">
        <v>1</v>
      </c>
      <c r="F3" s="52"/>
      <c r="G3" s="54" t="s">
        <v>41</v>
      </c>
      <c r="H3" s="54"/>
      <c r="I3" s="54"/>
      <c r="J3" s="54" t="s">
        <v>48</v>
      </c>
      <c r="K3" s="54"/>
      <c r="L3" s="54"/>
      <c r="M3" s="29" t="s">
        <v>2</v>
      </c>
      <c r="N3" s="29" t="s">
        <v>50</v>
      </c>
      <c r="O3" s="16" t="s">
        <v>18</v>
      </c>
      <c r="P3" s="52" t="s">
        <v>17</v>
      </c>
      <c r="Q3" s="52"/>
      <c r="R3" s="29" t="s">
        <v>42</v>
      </c>
      <c r="S3" s="10"/>
    </row>
    <row r="4" spans="2:19" ht="15" customHeight="1" x14ac:dyDescent="0.25">
      <c r="B4" s="7" t="s">
        <v>7</v>
      </c>
      <c r="C4" s="45" t="s">
        <v>38</v>
      </c>
      <c r="D4" s="45"/>
      <c r="E4" s="46" t="s">
        <v>35</v>
      </c>
      <c r="F4" s="47"/>
      <c r="G4" s="31" t="s">
        <v>93</v>
      </c>
      <c r="H4" s="46" t="s">
        <v>53</v>
      </c>
      <c r="I4" s="47"/>
      <c r="J4" s="61" t="s">
        <v>129</v>
      </c>
      <c r="K4" s="61"/>
      <c r="L4" s="32" t="s">
        <v>130</v>
      </c>
      <c r="M4" s="53" t="s">
        <v>57</v>
      </c>
      <c r="N4" s="44" t="s">
        <v>51</v>
      </c>
      <c r="O4" s="48" t="s">
        <v>19</v>
      </c>
      <c r="P4" s="19">
        <v>1</v>
      </c>
      <c r="Q4" s="1" t="s">
        <v>25</v>
      </c>
      <c r="R4" s="12">
        <f>COUNTIF(B4:O15,"1 *")</f>
        <v>1</v>
      </c>
    </row>
    <row r="5" spans="2:19" ht="15" customHeight="1" x14ac:dyDescent="0.25">
      <c r="B5" s="7" t="s">
        <v>8</v>
      </c>
      <c r="C5" s="45" t="s">
        <v>36</v>
      </c>
      <c r="D5" s="45"/>
      <c r="E5" s="45" t="s">
        <v>33</v>
      </c>
      <c r="F5" s="45"/>
      <c r="G5" s="33" t="s">
        <v>76</v>
      </c>
      <c r="H5" s="46" t="s">
        <v>32</v>
      </c>
      <c r="I5" s="47"/>
      <c r="J5" s="46" t="s">
        <v>132</v>
      </c>
      <c r="K5" s="47"/>
      <c r="L5" s="30" t="s">
        <v>3</v>
      </c>
      <c r="M5" s="53"/>
      <c r="N5" s="44"/>
      <c r="O5" s="49"/>
      <c r="P5" s="20">
        <v>2</v>
      </c>
      <c r="Q5" s="1" t="s">
        <v>26</v>
      </c>
      <c r="R5" s="12">
        <f>COUNTIF(B4:O15,"2 *")</f>
        <v>1</v>
      </c>
    </row>
    <row r="6" spans="2:19" ht="15" customHeight="1" x14ac:dyDescent="0.25">
      <c r="B6" s="7" t="s">
        <v>9</v>
      </c>
      <c r="C6" s="45" t="s">
        <v>46</v>
      </c>
      <c r="D6" s="45"/>
      <c r="E6" s="46" t="s">
        <v>47</v>
      </c>
      <c r="F6" s="47"/>
      <c r="G6" s="33" t="s">
        <v>6</v>
      </c>
      <c r="H6" s="46" t="s">
        <v>91</v>
      </c>
      <c r="I6" s="47"/>
      <c r="J6" s="46" t="s">
        <v>55</v>
      </c>
      <c r="K6" s="47"/>
      <c r="L6" s="30" t="s">
        <v>88</v>
      </c>
      <c r="M6" s="44" t="s">
        <v>56</v>
      </c>
      <c r="N6" s="44" t="s">
        <v>52</v>
      </c>
      <c r="O6" s="49"/>
      <c r="P6" s="21">
        <v>3</v>
      </c>
      <c r="Q6" s="1" t="s">
        <v>27</v>
      </c>
      <c r="R6" s="12">
        <f>COUNTIF(B4:O15,"3 *")</f>
        <v>1</v>
      </c>
    </row>
    <row r="7" spans="2:19" ht="15" customHeight="1" x14ac:dyDescent="0.25">
      <c r="B7" s="7" t="s">
        <v>10</v>
      </c>
      <c r="C7" s="45" t="s">
        <v>37</v>
      </c>
      <c r="D7" s="45"/>
      <c r="E7" s="46" t="s">
        <v>34</v>
      </c>
      <c r="F7" s="47"/>
      <c r="G7" s="33" t="s">
        <v>92</v>
      </c>
      <c r="H7" s="45" t="s">
        <v>89</v>
      </c>
      <c r="I7" s="45"/>
      <c r="J7" s="46" t="s">
        <v>80</v>
      </c>
      <c r="K7" s="47"/>
      <c r="L7" s="30" t="s">
        <v>5</v>
      </c>
      <c r="M7" s="44"/>
      <c r="N7" s="44"/>
      <c r="O7" s="50"/>
      <c r="P7" s="22">
        <v>4</v>
      </c>
      <c r="Q7" s="26" t="s">
        <v>28</v>
      </c>
      <c r="R7" s="12">
        <f>COUNTIF(B4:O15,"4 *")</f>
        <v>0</v>
      </c>
    </row>
    <row r="8" spans="2:19" ht="15" customHeight="1" x14ac:dyDescent="0.25">
      <c r="B8" s="7" t="s">
        <v>11</v>
      </c>
      <c r="C8" s="45" t="s">
        <v>94</v>
      </c>
      <c r="D8" s="45"/>
      <c r="E8" s="46" t="s">
        <v>131</v>
      </c>
      <c r="F8" s="47"/>
      <c r="G8" s="31" t="s">
        <v>79</v>
      </c>
      <c r="H8" s="46" t="s">
        <v>82</v>
      </c>
      <c r="I8" s="47"/>
      <c r="J8" s="46" t="s">
        <v>87</v>
      </c>
      <c r="K8" s="47"/>
      <c r="L8" s="30" t="s">
        <v>4</v>
      </c>
      <c r="M8" s="51" t="s">
        <v>49</v>
      </c>
      <c r="N8" s="44" t="s">
        <v>83</v>
      </c>
      <c r="O8" s="48" t="s">
        <v>77</v>
      </c>
      <c r="P8" s="23">
        <v>5</v>
      </c>
      <c r="Q8" s="26" t="s">
        <v>29</v>
      </c>
      <c r="R8" s="12">
        <f>COUNTIF(B4:O15,"5 *")</f>
        <v>0</v>
      </c>
    </row>
    <row r="9" spans="2:19" ht="15" customHeight="1" x14ac:dyDescent="0.25">
      <c r="B9" s="7" t="s">
        <v>12</v>
      </c>
      <c r="C9" s="45"/>
      <c r="D9" s="45"/>
      <c r="E9" s="46" t="s">
        <v>40</v>
      </c>
      <c r="F9" s="47"/>
      <c r="G9" s="31" t="s">
        <v>78</v>
      </c>
      <c r="H9" s="46" t="s">
        <v>81</v>
      </c>
      <c r="I9" s="47"/>
      <c r="J9" s="46" t="s">
        <v>133</v>
      </c>
      <c r="K9" s="47"/>
      <c r="L9" s="30"/>
      <c r="M9" s="51"/>
      <c r="N9" s="44"/>
      <c r="O9" s="49"/>
      <c r="P9" s="24">
        <v>6</v>
      </c>
      <c r="Q9" s="26" t="s">
        <v>23</v>
      </c>
      <c r="R9" s="12">
        <f>COUNTIF(B4:O15,"6 *")</f>
        <v>0</v>
      </c>
    </row>
    <row r="10" spans="2:19" ht="15" customHeight="1" x14ac:dyDescent="0.25">
      <c r="B10" s="7" t="s">
        <v>13</v>
      </c>
      <c r="C10" s="45"/>
      <c r="D10" s="45"/>
      <c r="E10" s="45"/>
      <c r="F10" s="45"/>
      <c r="G10" s="33"/>
      <c r="H10" s="46"/>
      <c r="I10" s="47"/>
      <c r="J10" s="46" t="s">
        <v>86</v>
      </c>
      <c r="K10" s="47"/>
      <c r="L10" s="27"/>
      <c r="M10" s="58" t="s">
        <v>58</v>
      </c>
      <c r="N10" s="44" t="s">
        <v>63</v>
      </c>
      <c r="O10" s="49"/>
      <c r="P10" s="25">
        <v>7</v>
      </c>
      <c r="Q10" s="26" t="s">
        <v>30</v>
      </c>
      <c r="R10" s="12">
        <f>COUNTIF(B4:O15,"7 *")</f>
        <v>0</v>
      </c>
    </row>
    <row r="11" spans="2:19" ht="15" customHeight="1" x14ac:dyDescent="0.25">
      <c r="B11" s="55" t="s">
        <v>125</v>
      </c>
      <c r="C11" s="45" t="s">
        <v>95</v>
      </c>
      <c r="D11" s="45"/>
      <c r="E11" s="45"/>
      <c r="F11" s="45"/>
      <c r="G11" s="31"/>
      <c r="H11" s="46"/>
      <c r="I11" s="47"/>
      <c r="J11" s="46" t="s">
        <v>124</v>
      </c>
      <c r="K11" s="47"/>
      <c r="L11" s="28"/>
      <c r="M11" s="59"/>
      <c r="N11" s="44"/>
      <c r="O11" s="50"/>
      <c r="P11" s="42" t="s">
        <v>64</v>
      </c>
      <c r="Q11" s="42"/>
      <c r="R11" s="13">
        <f>COUNTA(C16:C52)</f>
        <v>35</v>
      </c>
    </row>
    <row r="12" spans="2:19" ht="15" customHeight="1" x14ac:dyDescent="0.25">
      <c r="B12" s="56"/>
      <c r="C12" s="45" t="s">
        <v>39</v>
      </c>
      <c r="D12" s="45"/>
      <c r="E12" s="45"/>
      <c r="F12" s="45"/>
      <c r="G12" s="31"/>
      <c r="H12" s="46" t="s">
        <v>136</v>
      </c>
      <c r="I12" s="47"/>
      <c r="J12" s="46" t="s">
        <v>24</v>
      </c>
      <c r="K12" s="47"/>
      <c r="L12" s="28"/>
      <c r="M12" s="59"/>
      <c r="N12" s="44" t="s">
        <v>21</v>
      </c>
      <c r="O12" s="44" t="s">
        <v>20</v>
      </c>
      <c r="P12" s="42" t="s">
        <v>67</v>
      </c>
      <c r="Q12" s="42"/>
      <c r="R12" s="13">
        <f>SUM(F16:F52)</f>
        <v>337</v>
      </c>
    </row>
    <row r="13" spans="2:19" ht="15" customHeight="1" x14ac:dyDescent="0.25">
      <c r="B13" s="57"/>
      <c r="C13" s="45"/>
      <c r="D13" s="45"/>
      <c r="E13" s="45"/>
      <c r="F13" s="45"/>
      <c r="G13" s="31" t="s">
        <v>90</v>
      </c>
      <c r="H13" s="46" t="s">
        <v>128</v>
      </c>
      <c r="I13" s="47"/>
      <c r="J13" s="46" t="s">
        <v>54</v>
      </c>
      <c r="K13" s="47"/>
      <c r="L13" s="28"/>
      <c r="M13" s="60"/>
      <c r="N13" s="44"/>
      <c r="O13" s="44"/>
      <c r="P13" s="42" t="s">
        <v>65</v>
      </c>
      <c r="Q13" s="42"/>
      <c r="R13" s="15">
        <f>COUNTA(H16:H52)</f>
        <v>30</v>
      </c>
    </row>
    <row r="14" spans="2:19" x14ac:dyDescent="0.25">
      <c r="B14" s="2" t="s">
        <v>69</v>
      </c>
      <c r="C14" s="2" t="s">
        <v>70</v>
      </c>
      <c r="D14" s="2" t="s">
        <v>71</v>
      </c>
      <c r="E14" s="2" t="s">
        <v>84</v>
      </c>
      <c r="F14" s="2" t="s">
        <v>73</v>
      </c>
      <c r="G14" s="2" t="s">
        <v>72</v>
      </c>
      <c r="H14" s="3" t="s">
        <v>70</v>
      </c>
      <c r="I14" s="3" t="s">
        <v>71</v>
      </c>
      <c r="J14" s="40" t="s">
        <v>74</v>
      </c>
      <c r="K14" s="40"/>
      <c r="L14" s="8" t="s">
        <v>70</v>
      </c>
      <c r="M14" s="8" t="s">
        <v>75</v>
      </c>
      <c r="N14" s="8" t="s">
        <v>73</v>
      </c>
      <c r="O14" s="44"/>
      <c r="P14" s="42" t="s">
        <v>66</v>
      </c>
      <c r="Q14" s="42"/>
      <c r="R14" s="14">
        <f>COUNTA(L16:L52)</f>
        <v>12</v>
      </c>
    </row>
    <row r="15" spans="2:19" s="4" customFormat="1" x14ac:dyDescent="0.25">
      <c r="B15" s="43" t="s">
        <v>14</v>
      </c>
      <c r="C15" s="43"/>
      <c r="D15" s="43"/>
      <c r="E15" s="43"/>
      <c r="F15" s="43"/>
      <c r="G15" s="43"/>
      <c r="H15" s="38" t="s">
        <v>16</v>
      </c>
      <c r="I15" s="38"/>
      <c r="J15" s="38"/>
      <c r="K15" s="38"/>
      <c r="L15" s="39" t="s">
        <v>15</v>
      </c>
      <c r="M15" s="39"/>
      <c r="N15" s="39"/>
      <c r="O15" s="44"/>
      <c r="P15" s="42" t="s">
        <v>68</v>
      </c>
      <c r="Q15" s="42"/>
      <c r="R15" s="14">
        <f>SUM(N16:N52)</f>
        <v>92</v>
      </c>
    </row>
    <row r="16" spans="2:19" x14ac:dyDescent="0.25">
      <c r="B16" s="5">
        <v>4</v>
      </c>
      <c r="C16" s="1">
        <v>52583</v>
      </c>
      <c r="D16" s="1">
        <v>228682</v>
      </c>
      <c r="E16" s="1" t="s">
        <v>134</v>
      </c>
      <c r="F16" s="1">
        <v>9</v>
      </c>
      <c r="G16" s="9" t="s">
        <v>60</v>
      </c>
      <c r="H16" s="1">
        <v>21414</v>
      </c>
      <c r="I16" s="1">
        <v>228698</v>
      </c>
      <c r="J16" s="36" t="s">
        <v>114</v>
      </c>
      <c r="K16" s="37"/>
      <c r="L16" s="1">
        <v>11724</v>
      </c>
      <c r="M16" s="1" t="s">
        <v>44</v>
      </c>
      <c r="N16" s="1">
        <v>8</v>
      </c>
      <c r="O16" s="17"/>
      <c r="P16" s="11"/>
      <c r="Q16" s="11"/>
      <c r="R16" s="11"/>
    </row>
    <row r="17" spans="2:18" x14ac:dyDescent="0.25">
      <c r="B17" s="5">
        <v>1</v>
      </c>
      <c r="C17" s="1">
        <v>21414</v>
      </c>
      <c r="D17" s="1">
        <v>228698</v>
      </c>
      <c r="E17" s="1" t="s">
        <v>135</v>
      </c>
      <c r="F17" s="1">
        <v>11</v>
      </c>
      <c r="G17" s="9" t="s">
        <v>31</v>
      </c>
      <c r="H17" s="1">
        <v>56879</v>
      </c>
      <c r="I17" s="1">
        <v>228777</v>
      </c>
      <c r="J17" s="36" t="s">
        <v>113</v>
      </c>
      <c r="K17" s="37"/>
      <c r="L17" s="1">
        <v>11694</v>
      </c>
      <c r="M17" s="1" t="s">
        <v>44</v>
      </c>
      <c r="N17" s="1">
        <v>8</v>
      </c>
      <c r="O17" s="17"/>
      <c r="P17" s="11"/>
      <c r="Q17" s="11"/>
      <c r="R17" s="11"/>
    </row>
    <row r="18" spans="2:18" x14ac:dyDescent="0.25">
      <c r="B18" s="5">
        <v>2</v>
      </c>
      <c r="C18" s="1">
        <v>54836</v>
      </c>
      <c r="D18" s="1">
        <v>228733</v>
      </c>
      <c r="E18" s="1" t="s">
        <v>118</v>
      </c>
      <c r="F18" s="1">
        <v>1</v>
      </c>
      <c r="G18" s="9" t="s">
        <v>23</v>
      </c>
      <c r="H18" s="1">
        <v>21465</v>
      </c>
      <c r="I18" s="1">
        <v>228778</v>
      </c>
      <c r="J18" s="36" t="s">
        <v>113</v>
      </c>
      <c r="K18" s="37"/>
      <c r="L18" s="1">
        <v>20605</v>
      </c>
      <c r="M18" s="1" t="s">
        <v>44</v>
      </c>
      <c r="N18" s="1">
        <v>8</v>
      </c>
      <c r="O18" s="17"/>
      <c r="P18" s="11"/>
      <c r="Q18" s="11"/>
      <c r="R18" s="11"/>
    </row>
    <row r="19" spans="2:18" x14ac:dyDescent="0.25">
      <c r="B19" s="5">
        <v>2</v>
      </c>
      <c r="C19" s="1">
        <v>58871</v>
      </c>
      <c r="D19" s="1">
        <v>228799</v>
      </c>
      <c r="E19" s="1" t="s">
        <v>105</v>
      </c>
      <c r="F19" s="1">
        <v>11</v>
      </c>
      <c r="G19" s="9" t="s">
        <v>31</v>
      </c>
      <c r="H19" s="1">
        <v>21317</v>
      </c>
      <c r="I19" s="1">
        <v>228807</v>
      </c>
      <c r="J19" s="36" t="s">
        <v>114</v>
      </c>
      <c r="K19" s="37"/>
      <c r="L19" s="1">
        <v>54765</v>
      </c>
      <c r="M19" s="1" t="s">
        <v>43</v>
      </c>
      <c r="N19" s="1">
        <v>9</v>
      </c>
      <c r="O19" s="17"/>
      <c r="P19" s="11"/>
      <c r="Q19" s="11"/>
      <c r="R19" s="11"/>
    </row>
    <row r="20" spans="2:18" x14ac:dyDescent="0.25">
      <c r="B20" s="5">
        <v>3</v>
      </c>
      <c r="C20" s="1">
        <v>54900</v>
      </c>
      <c r="D20" s="1">
        <v>228806</v>
      </c>
      <c r="E20" s="1" t="s">
        <v>106</v>
      </c>
      <c r="F20" s="1">
        <v>11</v>
      </c>
      <c r="G20" s="9" t="s">
        <v>31</v>
      </c>
      <c r="H20" s="1">
        <v>58863</v>
      </c>
      <c r="I20" s="1">
        <v>228803</v>
      </c>
      <c r="J20" s="36" t="s">
        <v>114</v>
      </c>
      <c r="K20" s="37"/>
      <c r="L20" s="1">
        <v>58204</v>
      </c>
      <c r="M20" s="1" t="s">
        <v>43</v>
      </c>
      <c r="N20" s="1">
        <v>2</v>
      </c>
      <c r="O20" s="17"/>
      <c r="P20" s="11"/>
      <c r="Q20" s="11"/>
      <c r="R20" s="11"/>
    </row>
    <row r="21" spans="2:18" x14ac:dyDescent="0.25">
      <c r="B21" s="5">
        <v>2</v>
      </c>
      <c r="C21" s="1">
        <v>59993</v>
      </c>
      <c r="D21" s="1">
        <v>228797</v>
      </c>
      <c r="E21" s="1" t="s">
        <v>116</v>
      </c>
      <c r="F21" s="1">
        <v>11</v>
      </c>
      <c r="G21" s="9" t="s">
        <v>31</v>
      </c>
      <c r="H21" s="1">
        <v>54767</v>
      </c>
      <c r="I21" s="1">
        <v>228804</v>
      </c>
      <c r="J21" s="36" t="s">
        <v>114</v>
      </c>
      <c r="K21" s="37"/>
      <c r="L21" s="1">
        <v>54814</v>
      </c>
      <c r="M21" s="1" t="s">
        <v>43</v>
      </c>
      <c r="N21" s="1">
        <v>8</v>
      </c>
      <c r="O21" s="17"/>
      <c r="P21" s="11"/>
      <c r="Q21" s="11"/>
      <c r="R21" s="11"/>
    </row>
    <row r="22" spans="2:18" x14ac:dyDescent="0.25">
      <c r="B22" s="5">
        <v>6</v>
      </c>
      <c r="C22" s="1">
        <v>21373</v>
      </c>
      <c r="D22" s="1">
        <v>228818</v>
      </c>
      <c r="E22" s="1" t="s">
        <v>107</v>
      </c>
      <c r="F22" s="1">
        <v>9</v>
      </c>
      <c r="G22" s="9" t="s">
        <v>31</v>
      </c>
      <c r="H22" s="1">
        <v>21131</v>
      </c>
      <c r="I22" s="1">
        <v>228805</v>
      </c>
      <c r="J22" s="36" t="s">
        <v>114</v>
      </c>
      <c r="K22" s="37"/>
      <c r="L22" s="1">
        <v>56886</v>
      </c>
      <c r="M22" s="1" t="s">
        <v>43</v>
      </c>
      <c r="N22" s="1">
        <v>8</v>
      </c>
      <c r="O22" s="17"/>
      <c r="P22" s="11"/>
      <c r="Q22" s="11"/>
      <c r="R22" s="11"/>
    </row>
    <row r="23" spans="2:18" x14ac:dyDescent="0.25">
      <c r="B23" s="5">
        <v>3</v>
      </c>
      <c r="C23" s="1">
        <v>21465</v>
      </c>
      <c r="D23" s="1">
        <v>228778</v>
      </c>
      <c r="E23" s="1" t="s">
        <v>108</v>
      </c>
      <c r="F23" s="1">
        <v>8</v>
      </c>
      <c r="G23" s="9" t="s">
        <v>31</v>
      </c>
      <c r="H23" s="1">
        <v>54900</v>
      </c>
      <c r="I23" s="1">
        <v>228806</v>
      </c>
      <c r="J23" s="36" t="s">
        <v>114</v>
      </c>
      <c r="K23" s="37"/>
      <c r="L23" s="1">
        <v>21283</v>
      </c>
      <c r="M23" s="1" t="s">
        <v>44</v>
      </c>
      <c r="N23" s="1">
        <v>8</v>
      </c>
      <c r="O23" s="17"/>
      <c r="P23" s="11"/>
      <c r="Q23" s="11"/>
      <c r="R23" s="11"/>
    </row>
    <row r="24" spans="2:18" x14ac:dyDescent="0.25">
      <c r="B24" s="5">
        <v>1</v>
      </c>
      <c r="C24" s="1">
        <v>21694</v>
      </c>
      <c r="D24" s="1">
        <v>228816</v>
      </c>
      <c r="E24" s="1" t="s">
        <v>127</v>
      </c>
      <c r="F24" s="1">
        <v>9</v>
      </c>
      <c r="G24" s="9" t="s">
        <v>31</v>
      </c>
      <c r="H24" s="1">
        <v>54783</v>
      </c>
      <c r="I24" s="1">
        <v>228796</v>
      </c>
      <c r="J24" s="36" t="s">
        <v>114</v>
      </c>
      <c r="K24" s="37"/>
      <c r="L24" s="1">
        <v>20588</v>
      </c>
      <c r="M24" s="1" t="s">
        <v>44</v>
      </c>
      <c r="N24" s="1">
        <v>8</v>
      </c>
      <c r="O24" s="17"/>
      <c r="P24" s="11"/>
      <c r="Q24" s="11"/>
      <c r="R24" s="11"/>
    </row>
    <row r="25" spans="2:18" x14ac:dyDescent="0.25">
      <c r="B25" s="5">
        <v>5</v>
      </c>
      <c r="C25" s="1">
        <v>21058</v>
      </c>
      <c r="D25" s="1">
        <v>228791</v>
      </c>
      <c r="E25" s="1" t="s">
        <v>109</v>
      </c>
      <c r="F25" s="1">
        <v>11</v>
      </c>
      <c r="G25" s="9" t="s">
        <v>31</v>
      </c>
      <c r="H25" s="1">
        <v>54837</v>
      </c>
      <c r="I25" s="1">
        <v>228795</v>
      </c>
      <c r="J25" s="36" t="s">
        <v>114</v>
      </c>
      <c r="K25" s="37"/>
      <c r="L25" s="1">
        <v>20590</v>
      </c>
      <c r="M25" s="1" t="s">
        <v>43</v>
      </c>
      <c r="N25" s="1">
        <v>8</v>
      </c>
      <c r="O25" s="17"/>
      <c r="P25" s="11"/>
      <c r="Q25" s="11"/>
      <c r="R25" s="11"/>
    </row>
    <row r="26" spans="2:18" x14ac:dyDescent="0.25">
      <c r="B26" s="5">
        <v>2</v>
      </c>
      <c r="C26" s="1">
        <v>54884</v>
      </c>
      <c r="D26" s="1">
        <v>228801</v>
      </c>
      <c r="E26" s="1" t="s">
        <v>110</v>
      </c>
      <c r="F26" s="1">
        <v>10</v>
      </c>
      <c r="G26" s="9" t="s">
        <v>31</v>
      </c>
      <c r="H26" s="1">
        <v>54822</v>
      </c>
      <c r="I26" s="1">
        <v>228809</v>
      </c>
      <c r="J26" s="36" t="s">
        <v>114</v>
      </c>
      <c r="K26" s="37"/>
      <c r="L26" s="1">
        <v>54854</v>
      </c>
      <c r="M26" s="1" t="s">
        <v>43</v>
      </c>
      <c r="N26" s="1">
        <v>9</v>
      </c>
      <c r="O26" s="17"/>
      <c r="P26" s="11"/>
      <c r="Q26" s="11"/>
      <c r="R26" s="11"/>
    </row>
    <row r="27" spans="2:18" x14ac:dyDescent="0.25">
      <c r="B27" s="5">
        <v>4</v>
      </c>
      <c r="C27" s="1">
        <v>54808</v>
      </c>
      <c r="D27" s="1">
        <v>228793</v>
      </c>
      <c r="E27" s="1" t="s">
        <v>117</v>
      </c>
      <c r="F27" s="1">
        <v>10</v>
      </c>
      <c r="G27" s="9" t="s">
        <v>31</v>
      </c>
      <c r="H27" s="1">
        <v>54798</v>
      </c>
      <c r="I27" s="1">
        <v>228794</v>
      </c>
      <c r="J27" s="36" t="s">
        <v>114</v>
      </c>
      <c r="K27" s="37"/>
      <c r="L27" s="1">
        <v>20605</v>
      </c>
      <c r="M27" s="1" t="s">
        <v>44</v>
      </c>
      <c r="N27" s="1">
        <v>8</v>
      </c>
      <c r="O27" s="17"/>
      <c r="P27" s="11"/>
      <c r="Q27" s="11"/>
      <c r="R27" s="11"/>
    </row>
    <row r="28" spans="2:18" x14ac:dyDescent="0.25">
      <c r="B28" s="5">
        <v>3</v>
      </c>
      <c r="C28" s="1">
        <v>11212</v>
      </c>
      <c r="D28" s="1">
        <v>228812</v>
      </c>
      <c r="E28" s="1" t="s">
        <v>111</v>
      </c>
      <c r="F28" s="1">
        <v>11</v>
      </c>
      <c r="G28" s="9" t="s">
        <v>31</v>
      </c>
      <c r="H28" s="1">
        <v>54741</v>
      </c>
      <c r="I28" s="1">
        <v>228802</v>
      </c>
      <c r="J28" s="36" t="s">
        <v>114</v>
      </c>
      <c r="K28" s="37"/>
      <c r="L28" s="1"/>
      <c r="M28" s="1"/>
      <c r="N28" s="1"/>
      <c r="O28" s="17"/>
      <c r="P28" s="11"/>
      <c r="Q28" s="11"/>
      <c r="R28" s="11"/>
    </row>
    <row r="29" spans="2:18" x14ac:dyDescent="0.25">
      <c r="B29" s="5">
        <v>6</v>
      </c>
      <c r="C29" s="1">
        <v>54741</v>
      </c>
      <c r="D29" s="1">
        <v>228802</v>
      </c>
      <c r="E29" s="1" t="s">
        <v>99</v>
      </c>
      <c r="F29" s="1">
        <v>11</v>
      </c>
      <c r="G29" s="9" t="s">
        <v>31</v>
      </c>
      <c r="H29" s="1">
        <v>21040</v>
      </c>
      <c r="I29" s="1">
        <v>228808</v>
      </c>
      <c r="J29" s="36" t="s">
        <v>114</v>
      </c>
      <c r="K29" s="37"/>
      <c r="L29" s="1"/>
      <c r="M29" s="1"/>
      <c r="N29" s="1"/>
      <c r="O29" s="17"/>
      <c r="P29" s="11"/>
      <c r="Q29" s="11"/>
      <c r="R29" s="11"/>
    </row>
    <row r="30" spans="2:18" x14ac:dyDescent="0.25">
      <c r="B30" s="5">
        <v>2</v>
      </c>
      <c r="C30" s="1">
        <v>54798</v>
      </c>
      <c r="D30" s="1">
        <v>228794</v>
      </c>
      <c r="E30" s="1" t="s">
        <v>112</v>
      </c>
      <c r="F30" s="1">
        <v>11</v>
      </c>
      <c r="G30" s="9" t="s">
        <v>31</v>
      </c>
      <c r="H30" s="1">
        <v>21330</v>
      </c>
      <c r="I30" s="1">
        <v>228814</v>
      </c>
      <c r="J30" s="36" t="s">
        <v>114</v>
      </c>
      <c r="K30" s="37"/>
      <c r="L30" s="1"/>
      <c r="M30" s="1"/>
      <c r="N30" s="1"/>
      <c r="O30" s="17"/>
      <c r="P30" s="11"/>
      <c r="Q30" s="11"/>
      <c r="R30" s="11"/>
    </row>
    <row r="31" spans="2:18" x14ac:dyDescent="0.25">
      <c r="B31" s="5">
        <v>1</v>
      </c>
      <c r="C31" s="1">
        <v>21308</v>
      </c>
      <c r="D31" s="1">
        <v>228813</v>
      </c>
      <c r="E31" s="1" t="s">
        <v>120</v>
      </c>
      <c r="F31" s="1">
        <v>9</v>
      </c>
      <c r="G31" s="9" t="s">
        <v>31</v>
      </c>
      <c r="H31" s="1">
        <v>11212</v>
      </c>
      <c r="I31" s="1">
        <v>228812</v>
      </c>
      <c r="J31" s="36" t="s">
        <v>115</v>
      </c>
      <c r="K31" s="37"/>
      <c r="L31" s="1"/>
      <c r="M31" s="1"/>
      <c r="N31" s="1"/>
      <c r="O31" s="17"/>
      <c r="P31" s="11"/>
      <c r="Q31" s="11"/>
      <c r="R31" s="11"/>
    </row>
    <row r="32" spans="2:18" x14ac:dyDescent="0.25">
      <c r="B32" s="5">
        <v>5</v>
      </c>
      <c r="C32" s="1">
        <v>54822</v>
      </c>
      <c r="D32" s="1">
        <v>228809</v>
      </c>
      <c r="E32" s="1" t="s">
        <v>100</v>
      </c>
      <c r="F32" s="1">
        <v>11</v>
      </c>
      <c r="G32" s="9" t="s">
        <v>31</v>
      </c>
      <c r="H32" s="1">
        <v>54808</v>
      </c>
      <c r="I32" s="1">
        <v>228793</v>
      </c>
      <c r="J32" s="36" t="s">
        <v>115</v>
      </c>
      <c r="K32" s="37"/>
      <c r="L32" s="1"/>
      <c r="M32" s="1"/>
      <c r="N32" s="1"/>
      <c r="O32" s="17"/>
      <c r="P32" s="11"/>
      <c r="Q32" s="11"/>
      <c r="R32" s="11"/>
    </row>
    <row r="33" spans="2:18" x14ac:dyDescent="0.25">
      <c r="B33" s="5">
        <v>4</v>
      </c>
      <c r="C33" s="1">
        <v>54837</v>
      </c>
      <c r="D33" s="1">
        <v>228795</v>
      </c>
      <c r="E33" s="1" t="s">
        <v>121</v>
      </c>
      <c r="F33" s="1">
        <v>11</v>
      </c>
      <c r="G33" s="9" t="s">
        <v>31</v>
      </c>
      <c r="H33" s="1">
        <v>54884</v>
      </c>
      <c r="I33" s="1">
        <v>228801</v>
      </c>
      <c r="J33" s="36" t="s">
        <v>115</v>
      </c>
      <c r="K33" s="37"/>
      <c r="L33" s="1"/>
      <c r="M33" s="1"/>
      <c r="N33" s="1"/>
      <c r="O33" s="17"/>
      <c r="P33" s="11"/>
      <c r="Q33" s="11"/>
      <c r="R33" s="11"/>
    </row>
    <row r="34" spans="2:18" x14ac:dyDescent="0.25">
      <c r="B34" s="5">
        <v>6</v>
      </c>
      <c r="C34" s="1">
        <v>54783</v>
      </c>
      <c r="D34" s="1">
        <v>228796</v>
      </c>
      <c r="E34" s="1" t="s">
        <v>101</v>
      </c>
      <c r="F34" s="1">
        <v>11</v>
      </c>
      <c r="G34" s="9" t="s">
        <v>31</v>
      </c>
      <c r="H34" s="1">
        <v>21058</v>
      </c>
      <c r="I34" s="1">
        <v>228791</v>
      </c>
      <c r="J34" s="36" t="s">
        <v>115</v>
      </c>
      <c r="K34" s="37"/>
      <c r="L34" s="1"/>
      <c r="M34" s="1"/>
      <c r="N34" s="1"/>
      <c r="O34" s="17"/>
      <c r="P34" s="11"/>
      <c r="Q34" s="11"/>
      <c r="R34" s="11"/>
    </row>
    <row r="35" spans="2:18" x14ac:dyDescent="0.25">
      <c r="B35" s="5">
        <v>3</v>
      </c>
      <c r="C35" s="1">
        <v>21131</v>
      </c>
      <c r="D35" s="1">
        <v>228805</v>
      </c>
      <c r="E35" s="1" t="s">
        <v>103</v>
      </c>
      <c r="F35" s="1">
        <v>11</v>
      </c>
      <c r="G35" s="9" t="s">
        <v>31</v>
      </c>
      <c r="H35" s="1">
        <v>58864</v>
      </c>
      <c r="I35" s="1">
        <v>228792</v>
      </c>
      <c r="J35" s="36" t="s">
        <v>115</v>
      </c>
      <c r="K35" s="37"/>
      <c r="L35" s="1"/>
      <c r="M35" s="1"/>
      <c r="N35" s="1"/>
      <c r="O35" s="17"/>
      <c r="P35" s="11"/>
      <c r="Q35" s="11"/>
      <c r="R35" s="11"/>
    </row>
    <row r="36" spans="2:18" x14ac:dyDescent="0.25">
      <c r="B36" s="5">
        <v>1</v>
      </c>
      <c r="C36" s="1">
        <v>54767</v>
      </c>
      <c r="D36" s="1">
        <v>228804</v>
      </c>
      <c r="E36" s="1" t="s">
        <v>104</v>
      </c>
      <c r="F36" s="1">
        <v>11</v>
      </c>
      <c r="G36" s="9" t="s">
        <v>31</v>
      </c>
      <c r="H36" s="1">
        <v>59993</v>
      </c>
      <c r="I36" s="1">
        <v>228797</v>
      </c>
      <c r="J36" s="36" t="s">
        <v>115</v>
      </c>
      <c r="K36" s="37"/>
      <c r="L36" s="1"/>
      <c r="M36" s="1"/>
      <c r="N36" s="1"/>
      <c r="O36" s="17"/>
      <c r="P36" s="11"/>
      <c r="Q36" s="11"/>
      <c r="R36" s="11"/>
    </row>
    <row r="37" spans="2:18" x14ac:dyDescent="0.25">
      <c r="B37" s="5">
        <v>5</v>
      </c>
      <c r="C37" s="1">
        <v>58863</v>
      </c>
      <c r="D37" s="1">
        <v>228803</v>
      </c>
      <c r="E37" s="1" t="s">
        <v>123</v>
      </c>
      <c r="F37" s="1">
        <v>11</v>
      </c>
      <c r="G37" s="9" t="s">
        <v>31</v>
      </c>
      <c r="H37" s="1">
        <v>58871</v>
      </c>
      <c r="I37" s="1">
        <v>228799</v>
      </c>
      <c r="J37" s="36" t="s">
        <v>115</v>
      </c>
      <c r="K37" s="37"/>
      <c r="L37" s="1"/>
      <c r="M37" s="1"/>
      <c r="N37" s="1"/>
      <c r="O37" s="17"/>
      <c r="P37" s="11"/>
      <c r="Q37" s="11"/>
      <c r="R37" s="11"/>
    </row>
    <row r="38" spans="2:18" x14ac:dyDescent="0.25">
      <c r="B38" s="5">
        <v>4</v>
      </c>
      <c r="C38" s="1">
        <v>21317</v>
      </c>
      <c r="D38" s="1">
        <v>228807</v>
      </c>
      <c r="E38" s="1" t="s">
        <v>122</v>
      </c>
      <c r="F38" s="1">
        <v>11</v>
      </c>
      <c r="G38" s="9" t="s">
        <v>31</v>
      </c>
      <c r="H38" s="1">
        <v>21114</v>
      </c>
      <c r="I38" s="1">
        <v>228811</v>
      </c>
      <c r="J38" s="36" t="s">
        <v>115</v>
      </c>
      <c r="K38" s="37"/>
      <c r="L38" s="1"/>
      <c r="M38" s="1"/>
      <c r="N38" s="1"/>
      <c r="O38" s="17"/>
      <c r="P38" s="11"/>
      <c r="Q38" s="11"/>
      <c r="R38" s="11"/>
    </row>
    <row r="39" spans="2:18" x14ac:dyDescent="0.25">
      <c r="B39" s="5">
        <v>2</v>
      </c>
      <c r="C39" s="1">
        <v>21330</v>
      </c>
      <c r="D39" s="1">
        <v>228814</v>
      </c>
      <c r="E39" s="1" t="s">
        <v>126</v>
      </c>
      <c r="F39" s="1">
        <v>9</v>
      </c>
      <c r="G39" s="9" t="s">
        <v>31</v>
      </c>
      <c r="H39" s="1">
        <v>59988</v>
      </c>
      <c r="I39" s="1">
        <v>228800</v>
      </c>
      <c r="J39" s="36" t="s">
        <v>115</v>
      </c>
      <c r="K39" s="37"/>
      <c r="L39" s="1"/>
      <c r="M39" s="1"/>
      <c r="N39" s="1"/>
      <c r="O39" s="17"/>
      <c r="P39" s="11"/>
      <c r="Q39" s="11"/>
      <c r="R39" s="11"/>
    </row>
    <row r="40" spans="2:18" x14ac:dyDescent="0.25">
      <c r="B40" s="5">
        <v>3</v>
      </c>
      <c r="C40" s="1">
        <v>52685</v>
      </c>
      <c r="D40" s="1">
        <v>228681</v>
      </c>
      <c r="E40" s="1" t="s">
        <v>137</v>
      </c>
      <c r="F40" s="1">
        <v>10</v>
      </c>
      <c r="G40" s="9" t="s">
        <v>60</v>
      </c>
      <c r="H40" s="1">
        <v>21482</v>
      </c>
      <c r="I40" s="1">
        <v>228819</v>
      </c>
      <c r="J40" s="36" t="s">
        <v>114</v>
      </c>
      <c r="K40" s="37"/>
      <c r="L40" s="1"/>
      <c r="M40" s="1"/>
      <c r="N40" s="1"/>
      <c r="O40" s="17"/>
      <c r="P40" s="11"/>
      <c r="Q40" s="11"/>
      <c r="R40" s="11"/>
    </row>
    <row r="41" spans="2:18" x14ac:dyDescent="0.25">
      <c r="B41" s="5">
        <v>4</v>
      </c>
      <c r="C41" s="1">
        <v>21145</v>
      </c>
      <c r="D41" s="1">
        <v>228850</v>
      </c>
      <c r="E41" s="1" t="s">
        <v>138</v>
      </c>
      <c r="F41" s="1">
        <v>3</v>
      </c>
      <c r="G41" s="9" t="s">
        <v>59</v>
      </c>
      <c r="H41" s="1">
        <v>21308</v>
      </c>
      <c r="I41" s="1">
        <v>228813</v>
      </c>
      <c r="J41" s="36" t="s">
        <v>114</v>
      </c>
      <c r="K41" s="37"/>
      <c r="L41" s="1"/>
      <c r="M41" s="1"/>
      <c r="N41" s="1"/>
      <c r="O41" s="17"/>
      <c r="P41" s="11"/>
      <c r="Q41" s="11"/>
      <c r="R41" s="11"/>
    </row>
    <row r="42" spans="2:18" x14ac:dyDescent="0.25">
      <c r="B42" s="5">
        <v>1</v>
      </c>
      <c r="C42" s="1">
        <v>21114</v>
      </c>
      <c r="D42" s="1">
        <v>228811</v>
      </c>
      <c r="E42" s="1" t="s">
        <v>96</v>
      </c>
      <c r="F42" s="1">
        <v>11</v>
      </c>
      <c r="G42" s="9" t="s">
        <v>31</v>
      </c>
      <c r="H42" s="1">
        <v>21128</v>
      </c>
      <c r="I42" s="1">
        <v>228817</v>
      </c>
      <c r="J42" s="36" t="s">
        <v>114</v>
      </c>
      <c r="K42" s="37"/>
      <c r="L42" s="1"/>
      <c r="M42" s="1"/>
      <c r="N42" s="1"/>
      <c r="O42" s="17"/>
      <c r="P42" s="11"/>
      <c r="Q42" s="11"/>
      <c r="R42" s="11"/>
    </row>
    <row r="43" spans="2:18" x14ac:dyDescent="0.25">
      <c r="B43" s="5">
        <v>5</v>
      </c>
      <c r="C43" s="1">
        <v>58864</v>
      </c>
      <c r="D43" s="1">
        <v>228792</v>
      </c>
      <c r="E43" s="1" t="s">
        <v>102</v>
      </c>
      <c r="F43" s="1">
        <v>11</v>
      </c>
      <c r="G43" s="9" t="s">
        <v>31</v>
      </c>
      <c r="H43" s="1">
        <v>21373</v>
      </c>
      <c r="I43" s="1">
        <v>228818</v>
      </c>
      <c r="J43" s="36" t="s">
        <v>113</v>
      </c>
      <c r="K43" s="37"/>
      <c r="L43" s="1"/>
      <c r="M43" s="1"/>
      <c r="N43" s="1"/>
      <c r="O43" s="17"/>
      <c r="P43" s="11"/>
      <c r="Q43" s="11"/>
      <c r="R43" s="11"/>
    </row>
    <row r="44" spans="2:18" x14ac:dyDescent="0.25">
      <c r="B44" s="5">
        <v>6</v>
      </c>
      <c r="C44" s="1">
        <v>56879</v>
      </c>
      <c r="D44" s="1">
        <v>228777</v>
      </c>
      <c r="E44" s="1" t="s">
        <v>138</v>
      </c>
      <c r="F44" s="1">
        <v>10</v>
      </c>
      <c r="G44" s="9" t="s">
        <v>61</v>
      </c>
      <c r="H44" s="1">
        <v>21694</v>
      </c>
      <c r="I44" s="1">
        <v>228816</v>
      </c>
      <c r="J44" s="36" t="s">
        <v>113</v>
      </c>
      <c r="K44" s="37"/>
      <c r="L44" s="1"/>
      <c r="M44" s="1"/>
      <c r="N44" s="1"/>
      <c r="O44" s="17"/>
      <c r="P44" s="11"/>
      <c r="Q44" s="11"/>
      <c r="R44" s="11"/>
    </row>
    <row r="45" spans="2:18" x14ac:dyDescent="0.25">
      <c r="B45" s="5">
        <v>4</v>
      </c>
      <c r="C45" s="1">
        <v>21482</v>
      </c>
      <c r="D45" s="1">
        <v>228819</v>
      </c>
      <c r="E45" s="1" t="s">
        <v>98</v>
      </c>
      <c r="F45" s="1">
        <v>8</v>
      </c>
      <c r="G45" s="9" t="s">
        <v>31</v>
      </c>
      <c r="H45" s="1">
        <v>54765</v>
      </c>
      <c r="I45" s="1">
        <v>228815</v>
      </c>
      <c r="J45" s="36" t="s">
        <v>114</v>
      </c>
      <c r="K45" s="37"/>
      <c r="L45" s="1"/>
      <c r="M45" s="1"/>
      <c r="N45" s="1"/>
      <c r="O45" s="17"/>
      <c r="P45" s="11"/>
      <c r="Q45" s="11"/>
      <c r="R45" s="11"/>
    </row>
    <row r="46" spans="2:18" x14ac:dyDescent="0.25">
      <c r="B46" s="5">
        <v>2</v>
      </c>
      <c r="C46" s="1">
        <v>56889</v>
      </c>
      <c r="D46" s="1">
        <v>228780</v>
      </c>
      <c r="E46" s="1" t="s">
        <v>139</v>
      </c>
      <c r="F46" s="1">
        <v>10</v>
      </c>
      <c r="G46" s="9" t="s">
        <v>61</v>
      </c>
      <c r="H46" s="1"/>
      <c r="I46" s="1"/>
      <c r="J46" s="36"/>
      <c r="K46" s="37"/>
      <c r="L46" s="1"/>
      <c r="M46" s="1"/>
      <c r="N46" s="1"/>
      <c r="O46" s="17"/>
      <c r="P46" s="11"/>
      <c r="Q46" s="11"/>
      <c r="R46" s="11"/>
    </row>
    <row r="47" spans="2:18" x14ac:dyDescent="0.25">
      <c r="B47" s="5">
        <v>5</v>
      </c>
      <c r="C47" s="1">
        <v>58929</v>
      </c>
      <c r="D47" s="1">
        <v>228750</v>
      </c>
      <c r="E47" s="1" t="s">
        <v>140</v>
      </c>
      <c r="F47" s="1">
        <v>11</v>
      </c>
      <c r="G47" s="9" t="s">
        <v>62</v>
      </c>
      <c r="H47" s="1"/>
      <c r="I47" s="1"/>
      <c r="J47" s="36"/>
      <c r="K47" s="37"/>
      <c r="L47" s="1"/>
      <c r="M47" s="1"/>
      <c r="N47" s="1"/>
      <c r="O47" s="17"/>
      <c r="P47" s="11"/>
      <c r="Q47" s="11"/>
      <c r="R47" s="11"/>
    </row>
    <row r="48" spans="2:18" x14ac:dyDescent="0.25">
      <c r="B48" s="5">
        <v>1</v>
      </c>
      <c r="C48" s="1">
        <v>58931</v>
      </c>
      <c r="D48" s="1">
        <v>228751</v>
      </c>
      <c r="E48" s="1" t="s">
        <v>141</v>
      </c>
      <c r="F48" s="1">
        <v>11</v>
      </c>
      <c r="G48" s="9" t="s">
        <v>62</v>
      </c>
      <c r="H48" s="1"/>
      <c r="I48" s="1"/>
      <c r="J48" s="36"/>
      <c r="K48" s="37"/>
      <c r="L48" s="1"/>
      <c r="M48" s="1"/>
      <c r="N48" s="1"/>
      <c r="O48" s="17"/>
      <c r="P48" s="11"/>
      <c r="Q48" s="11"/>
      <c r="R48" s="11"/>
    </row>
    <row r="49" spans="2:18" x14ac:dyDescent="0.25">
      <c r="B49" s="5">
        <v>4</v>
      </c>
      <c r="C49" s="1">
        <v>21142</v>
      </c>
      <c r="D49" s="1">
        <v>228879</v>
      </c>
      <c r="E49" s="1" t="s">
        <v>119</v>
      </c>
      <c r="F49" s="1">
        <v>7</v>
      </c>
      <c r="G49" s="9" t="s">
        <v>59</v>
      </c>
      <c r="H49" s="1"/>
      <c r="I49" s="1"/>
      <c r="J49" s="36"/>
      <c r="K49" s="37"/>
      <c r="L49" s="1"/>
      <c r="M49" s="1"/>
      <c r="N49" s="1"/>
      <c r="O49" s="17"/>
      <c r="P49" s="11"/>
      <c r="Q49" s="11"/>
      <c r="R49" s="11"/>
    </row>
    <row r="50" spans="2:18" x14ac:dyDescent="0.25">
      <c r="B50" s="5">
        <v>5</v>
      </c>
      <c r="C50" s="1">
        <v>21128</v>
      </c>
      <c r="D50" s="1">
        <v>228817</v>
      </c>
      <c r="E50" s="1" t="s">
        <v>97</v>
      </c>
      <c r="F50" s="1">
        <v>6</v>
      </c>
      <c r="G50" s="9" t="s">
        <v>31</v>
      </c>
      <c r="H50" s="1"/>
      <c r="I50" s="1"/>
      <c r="J50" s="36"/>
      <c r="K50" s="37"/>
      <c r="L50" s="1"/>
      <c r="M50" s="1"/>
      <c r="N50" s="1"/>
      <c r="O50" s="17"/>
      <c r="P50" s="11"/>
      <c r="Q50" s="11"/>
      <c r="R50" s="11"/>
    </row>
    <row r="51" spans="2:18" x14ac:dyDescent="0.25">
      <c r="B51" s="5"/>
      <c r="C51" s="1"/>
      <c r="D51" s="1"/>
      <c r="E51" s="1"/>
      <c r="F51" s="1"/>
      <c r="G51" s="9"/>
      <c r="H51" s="1"/>
      <c r="I51" s="1"/>
      <c r="J51" s="36"/>
      <c r="K51" s="37"/>
      <c r="L51" s="1"/>
      <c r="M51" s="1"/>
      <c r="N51" s="1"/>
      <c r="O51" s="17"/>
      <c r="P51" s="11"/>
      <c r="Q51" s="11"/>
      <c r="R51" s="11"/>
    </row>
    <row r="52" spans="2:18" x14ac:dyDescent="0.25">
      <c r="B52" s="5"/>
      <c r="C52" s="1"/>
      <c r="D52" s="1"/>
      <c r="E52" s="1"/>
      <c r="F52" s="1"/>
      <c r="G52" s="9"/>
      <c r="H52" s="1"/>
      <c r="I52" s="1"/>
      <c r="J52" s="36"/>
      <c r="K52" s="37"/>
      <c r="L52" s="1"/>
      <c r="M52" s="1"/>
      <c r="N52" s="1"/>
      <c r="O52" s="17"/>
      <c r="P52" s="11"/>
      <c r="Q52" s="11"/>
      <c r="R52" s="11"/>
    </row>
    <row r="53" spans="2:18" x14ac:dyDescent="0.25">
      <c r="B53" s="41" t="s">
        <v>22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18"/>
      <c r="P53" s="11"/>
      <c r="Q53" s="11"/>
      <c r="R53" s="11"/>
    </row>
    <row r="54" spans="2:18" x14ac:dyDescent="0.2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2:18" x14ac:dyDescent="0.2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2:18" x14ac:dyDescent="0.2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2:18" x14ac:dyDescent="0.2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</sheetData>
  <mergeCells count="107">
    <mergeCell ref="B1:I2"/>
    <mergeCell ref="J1:R2"/>
    <mergeCell ref="C3:D3"/>
    <mergeCell ref="E3:F3"/>
    <mergeCell ref="G3:I3"/>
    <mergeCell ref="J3:L3"/>
    <mergeCell ref="P3:Q3"/>
    <mergeCell ref="O4:O7"/>
    <mergeCell ref="C5:D5"/>
    <mergeCell ref="E5:F5"/>
    <mergeCell ref="H5:I5"/>
    <mergeCell ref="J5:K5"/>
    <mergeCell ref="C6:D6"/>
    <mergeCell ref="E6:F6"/>
    <mergeCell ref="H6:I6"/>
    <mergeCell ref="J6:K6"/>
    <mergeCell ref="M6:M7"/>
    <mergeCell ref="C4:D4"/>
    <mergeCell ref="E4:F4"/>
    <mergeCell ref="H4:I4"/>
    <mergeCell ref="J4:K4"/>
    <mergeCell ref="M4:M5"/>
    <mergeCell ref="N4:N5"/>
    <mergeCell ref="N6:N7"/>
    <mergeCell ref="C7:D7"/>
    <mergeCell ref="E7:F7"/>
    <mergeCell ref="H7:I7"/>
    <mergeCell ref="J7:K7"/>
    <mergeCell ref="C8:D8"/>
    <mergeCell ref="E8:F8"/>
    <mergeCell ref="H8:I8"/>
    <mergeCell ref="J8:K8"/>
    <mergeCell ref="M8:M9"/>
    <mergeCell ref="H13:I13"/>
    <mergeCell ref="J13:K13"/>
    <mergeCell ref="N8:N9"/>
    <mergeCell ref="O8:O11"/>
    <mergeCell ref="C9:D9"/>
    <mergeCell ref="E9:F9"/>
    <mergeCell ref="H9:I9"/>
    <mergeCell ref="J9:K9"/>
    <mergeCell ref="C10:D10"/>
    <mergeCell ref="E10:F10"/>
    <mergeCell ref="H10:I10"/>
    <mergeCell ref="J10:K10"/>
    <mergeCell ref="P13:Q13"/>
    <mergeCell ref="J14:K14"/>
    <mergeCell ref="P14:Q14"/>
    <mergeCell ref="B15:G15"/>
    <mergeCell ref="H15:K15"/>
    <mergeCell ref="L15:N15"/>
    <mergeCell ref="P15:Q15"/>
    <mergeCell ref="P11:Q11"/>
    <mergeCell ref="C12:D12"/>
    <mergeCell ref="E12:F12"/>
    <mergeCell ref="H12:I12"/>
    <mergeCell ref="J12:K12"/>
    <mergeCell ref="N12:N13"/>
    <mergeCell ref="O12:O15"/>
    <mergeCell ref="P12:Q12"/>
    <mergeCell ref="C13:D13"/>
    <mergeCell ref="E13:F13"/>
    <mergeCell ref="M10:M13"/>
    <mergeCell ref="N10:N11"/>
    <mergeCell ref="B11:B13"/>
    <mergeCell ref="C11:D11"/>
    <mergeCell ref="E11:F11"/>
    <mergeCell ref="H11:I11"/>
    <mergeCell ref="J11:K11"/>
    <mergeCell ref="J22:K22"/>
    <mergeCell ref="J23:K23"/>
    <mergeCell ref="J24:K24"/>
    <mergeCell ref="J25:K25"/>
    <mergeCell ref="J26:K26"/>
    <mergeCell ref="J27:K27"/>
    <mergeCell ref="J16:K16"/>
    <mergeCell ref="J17:K17"/>
    <mergeCell ref="J18:K18"/>
    <mergeCell ref="J19:K19"/>
    <mergeCell ref="J20:K20"/>
    <mergeCell ref="J21:K21"/>
    <mergeCell ref="J34:K34"/>
    <mergeCell ref="J35:K35"/>
    <mergeCell ref="J36:K36"/>
    <mergeCell ref="J37:K37"/>
    <mergeCell ref="J38:K38"/>
    <mergeCell ref="J39:K39"/>
    <mergeCell ref="J28:K28"/>
    <mergeCell ref="J29:K29"/>
    <mergeCell ref="J30:K30"/>
    <mergeCell ref="J31:K31"/>
    <mergeCell ref="J32:K32"/>
    <mergeCell ref="J33:K33"/>
    <mergeCell ref="B53:N53"/>
    <mergeCell ref="J52:K52"/>
    <mergeCell ref="J46:K46"/>
    <mergeCell ref="J47:K47"/>
    <mergeCell ref="J48:K48"/>
    <mergeCell ref="J49:K49"/>
    <mergeCell ref="J50:K50"/>
    <mergeCell ref="J51:K51"/>
    <mergeCell ref="J40:K40"/>
    <mergeCell ref="J41:K41"/>
    <mergeCell ref="J42:K42"/>
    <mergeCell ref="J43:K43"/>
    <mergeCell ref="J44:K44"/>
    <mergeCell ref="J45:K45"/>
  </mergeCells>
  <conditionalFormatting sqref="O14:O15 N8:O13 M4:O4 B4:B10 E10:F13 L8:L13 L5:O7">
    <cfRule type="beginsWith" dxfId="279" priority="342" operator="beginsWith" text="7">
      <formula>LEFT(B4,LEN("7"))="7"</formula>
    </cfRule>
    <cfRule type="beginsWith" dxfId="278" priority="343" operator="beginsWith" text="6">
      <formula>LEFT(B4,LEN("6"))="6"</formula>
    </cfRule>
    <cfRule type="beginsWith" dxfId="277" priority="344" operator="beginsWith" text="5">
      <formula>LEFT(B4,LEN("5"))="5"</formula>
    </cfRule>
    <cfRule type="beginsWith" dxfId="276" priority="345" operator="beginsWith" text="4">
      <formula>LEFT(B4,LEN("4"))="4"</formula>
    </cfRule>
    <cfRule type="beginsWith" dxfId="275" priority="346" operator="beginsWith" text="3">
      <formula>LEFT(B4,LEN("3"))="3"</formula>
    </cfRule>
    <cfRule type="beginsWith" dxfId="274" priority="347" operator="beginsWith" text="2">
      <formula>LEFT(B4,LEN("2"))="2"</formula>
    </cfRule>
    <cfRule type="beginsWith" dxfId="273" priority="348" operator="beginsWith" text="1">
      <formula>LEFT(B4,LEN("1"))="1"</formula>
    </cfRule>
  </conditionalFormatting>
  <conditionalFormatting sqref="M10">
    <cfRule type="beginsWith" dxfId="272" priority="335" operator="beginsWith" text="7">
      <formula>LEFT(M10,LEN("7"))="7"</formula>
    </cfRule>
    <cfRule type="beginsWith" dxfId="271" priority="336" operator="beginsWith" text="6">
      <formula>LEFT(M10,LEN("6"))="6"</formula>
    </cfRule>
    <cfRule type="beginsWith" dxfId="270" priority="337" operator="beginsWith" text="5">
      <formula>LEFT(M10,LEN("5"))="5"</formula>
    </cfRule>
    <cfRule type="beginsWith" dxfId="269" priority="338" operator="beginsWith" text="4">
      <formula>LEFT(M10,LEN("4"))="4"</formula>
    </cfRule>
    <cfRule type="beginsWith" dxfId="268" priority="339" operator="beginsWith" text="3">
      <formula>LEFT(M10,LEN("3"))="3"</formula>
    </cfRule>
    <cfRule type="beginsWith" dxfId="267" priority="340" operator="beginsWith" text="2">
      <formula>LEFT(M10,LEN("2"))="2"</formula>
    </cfRule>
    <cfRule type="beginsWith" dxfId="266" priority="341" operator="beginsWith" text="1">
      <formula>LEFT(M10,LEN("1"))="1"</formula>
    </cfRule>
  </conditionalFormatting>
  <conditionalFormatting sqref="B11">
    <cfRule type="beginsWith" dxfId="265" priority="328" operator="beginsWith" text="7">
      <formula>LEFT(B11,LEN("7"))="7"</formula>
    </cfRule>
    <cfRule type="beginsWith" dxfId="264" priority="329" operator="beginsWith" text="6">
      <formula>LEFT(B11,LEN("6"))="6"</formula>
    </cfRule>
    <cfRule type="beginsWith" dxfId="263" priority="330" operator="beginsWith" text="5">
      <formula>LEFT(B11,LEN("5"))="5"</formula>
    </cfRule>
    <cfRule type="beginsWith" dxfId="262" priority="331" operator="beginsWith" text="4">
      <formula>LEFT(B11,LEN("4"))="4"</formula>
    </cfRule>
    <cfRule type="beginsWith" dxfId="261" priority="332" operator="beginsWith" text="3">
      <formula>LEFT(B11,LEN("3"))="3"</formula>
    </cfRule>
    <cfRule type="beginsWith" dxfId="260" priority="333" operator="beginsWith" text="2">
      <formula>LEFT(B11,LEN("2"))="2"</formula>
    </cfRule>
    <cfRule type="beginsWith" dxfId="259" priority="334" operator="beginsWith" text="1">
      <formula>LEFT(B11,LEN("1"))="1"</formula>
    </cfRule>
  </conditionalFormatting>
  <conditionalFormatting sqref="E4:F4">
    <cfRule type="beginsWith" dxfId="258" priority="321" operator="beginsWith" text="7">
      <formula>LEFT(E4,LEN("7"))="7"</formula>
    </cfRule>
    <cfRule type="beginsWith" dxfId="257" priority="322" operator="beginsWith" text="6">
      <formula>LEFT(E4,LEN("6"))="6"</formula>
    </cfRule>
    <cfRule type="beginsWith" dxfId="256" priority="323" operator="beginsWith" text="5">
      <formula>LEFT(E4,LEN("5"))="5"</formula>
    </cfRule>
    <cfRule type="beginsWith" dxfId="255" priority="324" operator="beginsWith" text="4">
      <formula>LEFT(E4,LEN("4"))="4"</formula>
    </cfRule>
    <cfRule type="beginsWith" dxfId="254" priority="325" operator="beginsWith" text="3">
      <formula>LEFT(E4,LEN("3"))="3"</formula>
    </cfRule>
    <cfRule type="beginsWith" dxfId="253" priority="326" operator="beginsWith" text="2">
      <formula>LEFT(E4,LEN("2"))="2"</formula>
    </cfRule>
    <cfRule type="beginsWith" dxfId="252" priority="327" operator="beginsWith" text="1">
      <formula>LEFT(E4,LEN("1"))="1"</formula>
    </cfRule>
  </conditionalFormatting>
  <conditionalFormatting sqref="E5:F5">
    <cfRule type="beginsWith" dxfId="251" priority="314" operator="beginsWith" text="7">
      <formula>LEFT(E5,LEN("7"))="7"</formula>
    </cfRule>
    <cfRule type="beginsWith" dxfId="250" priority="315" operator="beginsWith" text="6">
      <formula>LEFT(E5,LEN("6"))="6"</formula>
    </cfRule>
    <cfRule type="beginsWith" dxfId="249" priority="316" operator="beginsWith" text="5">
      <formula>LEFT(E5,LEN("5"))="5"</formula>
    </cfRule>
    <cfRule type="beginsWith" dxfId="248" priority="317" operator="beginsWith" text="4">
      <formula>LEFT(E5,LEN("4"))="4"</formula>
    </cfRule>
    <cfRule type="beginsWith" dxfId="247" priority="318" operator="beginsWith" text="3">
      <formula>LEFT(E5,LEN("3"))="3"</formula>
    </cfRule>
    <cfRule type="beginsWith" dxfId="246" priority="319" operator="beginsWith" text="2">
      <formula>LEFT(E5,LEN("2"))="2"</formula>
    </cfRule>
    <cfRule type="beginsWith" dxfId="245" priority="320" operator="beginsWith" text="1">
      <formula>LEFT(E5,LEN("1"))="1"</formula>
    </cfRule>
  </conditionalFormatting>
  <conditionalFormatting sqref="E6:F9">
    <cfRule type="beginsWith" dxfId="244" priority="307" operator="beginsWith" text="7">
      <formula>LEFT(E6,LEN("7"))="7"</formula>
    </cfRule>
    <cfRule type="beginsWith" dxfId="243" priority="308" operator="beginsWith" text="6">
      <formula>LEFT(E6,LEN("6"))="6"</formula>
    </cfRule>
    <cfRule type="beginsWith" dxfId="242" priority="309" operator="beginsWith" text="5">
      <formula>LEFT(E6,LEN("5"))="5"</formula>
    </cfRule>
    <cfRule type="beginsWith" dxfId="241" priority="310" operator="beginsWith" text="4">
      <formula>LEFT(E6,LEN("4"))="4"</formula>
    </cfRule>
    <cfRule type="beginsWith" dxfId="240" priority="311" operator="beginsWith" text="3">
      <formula>LEFT(E6,LEN("3"))="3"</formula>
    </cfRule>
    <cfRule type="beginsWith" dxfId="239" priority="312" operator="beginsWith" text="2">
      <formula>LEFT(E6,LEN("2"))="2"</formula>
    </cfRule>
    <cfRule type="beginsWith" dxfId="238" priority="313" operator="beginsWith" text="1">
      <formula>LEFT(E6,LEN("1"))="1"</formula>
    </cfRule>
  </conditionalFormatting>
  <conditionalFormatting sqref="C5:D5">
    <cfRule type="beginsWith" dxfId="237" priority="300" operator="beginsWith" text="7">
      <formula>LEFT(C5,LEN("7"))="7"</formula>
    </cfRule>
    <cfRule type="beginsWith" dxfId="236" priority="301" operator="beginsWith" text="6">
      <formula>LEFT(C5,LEN("6"))="6"</formula>
    </cfRule>
    <cfRule type="beginsWith" dxfId="235" priority="302" operator="beginsWith" text="5">
      <formula>LEFT(C5,LEN("5"))="5"</formula>
    </cfRule>
    <cfRule type="beginsWith" dxfId="234" priority="303" operator="beginsWith" text="4">
      <formula>LEFT(C5,LEN("4"))="4"</formula>
    </cfRule>
    <cfRule type="beginsWith" dxfId="233" priority="304" operator="beginsWith" text="3">
      <formula>LEFT(C5,LEN("3"))="3"</formula>
    </cfRule>
    <cfRule type="beginsWith" dxfId="232" priority="305" operator="beginsWith" text="2">
      <formula>LEFT(C5,LEN("2"))="2"</formula>
    </cfRule>
    <cfRule type="beginsWith" dxfId="231" priority="306" operator="beginsWith" text="1">
      <formula>LEFT(C5,LEN("1"))="1"</formula>
    </cfRule>
  </conditionalFormatting>
  <conditionalFormatting sqref="C6:D6">
    <cfRule type="beginsWith" dxfId="230" priority="293" operator="beginsWith" text="7">
      <formula>LEFT(C6,LEN("7"))="7"</formula>
    </cfRule>
    <cfRule type="beginsWith" dxfId="229" priority="294" operator="beginsWith" text="6">
      <formula>LEFT(C6,LEN("6"))="6"</formula>
    </cfRule>
    <cfRule type="beginsWith" dxfId="228" priority="295" operator="beginsWith" text="5">
      <formula>LEFT(C6,LEN("5"))="5"</formula>
    </cfRule>
    <cfRule type="beginsWith" dxfId="227" priority="296" operator="beginsWith" text="4">
      <formula>LEFT(C6,LEN("4"))="4"</formula>
    </cfRule>
    <cfRule type="beginsWith" dxfId="226" priority="297" operator="beginsWith" text="3">
      <formula>LEFT(C6,LEN("3"))="3"</formula>
    </cfRule>
    <cfRule type="beginsWith" dxfId="225" priority="298" operator="beginsWith" text="2">
      <formula>LEFT(C6,LEN("2"))="2"</formula>
    </cfRule>
    <cfRule type="beginsWith" dxfId="224" priority="299" operator="beginsWith" text="1">
      <formula>LEFT(C6,LEN("1"))="1"</formula>
    </cfRule>
  </conditionalFormatting>
  <conditionalFormatting sqref="C7:D7">
    <cfRule type="beginsWith" dxfId="223" priority="286" operator="beginsWith" text="7">
      <formula>LEFT(C7,LEN("7"))="7"</formula>
    </cfRule>
    <cfRule type="beginsWith" dxfId="222" priority="287" operator="beginsWith" text="6">
      <formula>LEFT(C7,LEN("6"))="6"</formula>
    </cfRule>
    <cfRule type="beginsWith" dxfId="221" priority="288" operator="beginsWith" text="5">
      <formula>LEFT(C7,LEN("5"))="5"</formula>
    </cfRule>
    <cfRule type="beginsWith" dxfId="220" priority="289" operator="beginsWith" text="4">
      <formula>LEFT(C7,LEN("4"))="4"</formula>
    </cfRule>
    <cfRule type="beginsWith" dxfId="219" priority="290" operator="beginsWith" text="3">
      <formula>LEFT(C7,LEN("3"))="3"</formula>
    </cfRule>
    <cfRule type="beginsWith" dxfId="218" priority="291" operator="beginsWith" text="2">
      <formula>LEFT(C7,LEN("2"))="2"</formula>
    </cfRule>
    <cfRule type="beginsWith" dxfId="217" priority="292" operator="beginsWith" text="1">
      <formula>LEFT(C7,LEN("1"))="1"</formula>
    </cfRule>
  </conditionalFormatting>
  <conditionalFormatting sqref="C9:D9">
    <cfRule type="beginsWith" dxfId="216" priority="279" operator="beginsWith" text="7">
      <formula>LEFT(C9,LEN("7"))="7"</formula>
    </cfRule>
    <cfRule type="beginsWith" dxfId="215" priority="280" operator="beginsWith" text="6">
      <formula>LEFT(C9,LEN("6"))="6"</formula>
    </cfRule>
    <cfRule type="beginsWith" dxfId="214" priority="281" operator="beginsWith" text="5">
      <formula>LEFT(C9,LEN("5"))="5"</formula>
    </cfRule>
    <cfRule type="beginsWith" dxfId="213" priority="282" operator="beginsWith" text="4">
      <formula>LEFT(C9,LEN("4"))="4"</formula>
    </cfRule>
    <cfRule type="beginsWith" dxfId="212" priority="283" operator="beginsWith" text="3">
      <formula>LEFT(C9,LEN("3"))="3"</formula>
    </cfRule>
    <cfRule type="beginsWith" dxfId="211" priority="284" operator="beginsWith" text="2">
      <formula>LEFT(C9,LEN("2"))="2"</formula>
    </cfRule>
    <cfRule type="beginsWith" dxfId="210" priority="285" operator="beginsWith" text="1">
      <formula>LEFT(C9,LEN("1"))="1"</formula>
    </cfRule>
  </conditionalFormatting>
  <conditionalFormatting sqref="C10:D10 C12:D13">
    <cfRule type="beginsWith" dxfId="209" priority="272" operator="beginsWith" text="7">
      <formula>LEFT(C10,LEN("7"))="7"</formula>
    </cfRule>
    <cfRule type="beginsWith" dxfId="208" priority="273" operator="beginsWith" text="6">
      <formula>LEFT(C10,LEN("6"))="6"</formula>
    </cfRule>
    <cfRule type="beginsWith" dxfId="207" priority="274" operator="beginsWith" text="5">
      <formula>LEFT(C10,LEN("5"))="5"</formula>
    </cfRule>
    <cfRule type="beginsWith" dxfId="206" priority="275" operator="beginsWith" text="4">
      <formula>LEFT(C10,LEN("4"))="4"</formula>
    </cfRule>
    <cfRule type="beginsWith" dxfId="205" priority="276" operator="beginsWith" text="3">
      <formula>LEFT(C10,LEN("3"))="3"</formula>
    </cfRule>
    <cfRule type="beginsWith" dxfId="204" priority="277" operator="beginsWith" text="2">
      <formula>LEFT(C10,LEN("2"))="2"</formula>
    </cfRule>
    <cfRule type="beginsWith" dxfId="203" priority="278" operator="beginsWith" text="1">
      <formula>LEFT(C10,LEN("1"))="1"</formula>
    </cfRule>
  </conditionalFormatting>
  <conditionalFormatting sqref="C11:D11">
    <cfRule type="beginsWith" dxfId="202" priority="258" operator="beginsWith" text="7">
      <formula>LEFT(C11,LEN("7"))="7"</formula>
    </cfRule>
    <cfRule type="beginsWith" dxfId="201" priority="259" operator="beginsWith" text="6">
      <formula>LEFT(C11,LEN("6"))="6"</formula>
    </cfRule>
    <cfRule type="beginsWith" dxfId="200" priority="260" operator="beginsWith" text="5">
      <formula>LEFT(C11,LEN("5"))="5"</formula>
    </cfRule>
    <cfRule type="beginsWith" dxfId="199" priority="261" operator="beginsWith" text="4">
      <formula>LEFT(C11,LEN("4"))="4"</formula>
    </cfRule>
    <cfRule type="beginsWith" dxfId="198" priority="262" operator="beginsWith" text="3">
      <formula>LEFT(C11,LEN("3"))="3"</formula>
    </cfRule>
    <cfRule type="beginsWith" dxfId="197" priority="263" operator="beginsWith" text="2">
      <formula>LEFT(C11,LEN("2"))="2"</formula>
    </cfRule>
    <cfRule type="beginsWith" dxfId="196" priority="264" operator="beginsWith" text="1">
      <formula>LEFT(C11,LEN("1"))="1"</formula>
    </cfRule>
  </conditionalFormatting>
  <conditionalFormatting sqref="C4:D4">
    <cfRule type="beginsWith" dxfId="195" priority="251" operator="beginsWith" text="7">
      <formula>LEFT(C4,LEN("7"))="7"</formula>
    </cfRule>
    <cfRule type="beginsWith" dxfId="194" priority="252" operator="beginsWith" text="6">
      <formula>LEFT(C4,LEN("6"))="6"</formula>
    </cfRule>
    <cfRule type="beginsWith" dxfId="193" priority="253" operator="beginsWith" text="5">
      <formula>LEFT(C4,LEN("5"))="5"</formula>
    </cfRule>
    <cfRule type="beginsWith" dxfId="192" priority="254" operator="beginsWith" text="4">
      <formula>LEFT(C4,LEN("4"))="4"</formula>
    </cfRule>
    <cfRule type="beginsWith" dxfId="191" priority="255" operator="beginsWith" text="3">
      <formula>LEFT(C4,LEN("3"))="3"</formula>
    </cfRule>
    <cfRule type="beginsWith" dxfId="190" priority="256" operator="beginsWith" text="2">
      <formula>LEFT(C4,LEN("2"))="2"</formula>
    </cfRule>
    <cfRule type="beginsWith" dxfId="189" priority="257" operator="beginsWith" text="1">
      <formula>LEFT(C4,LEN("1"))="1"</formula>
    </cfRule>
  </conditionalFormatting>
  <conditionalFormatting sqref="C8:D8">
    <cfRule type="beginsWith" dxfId="188" priority="244" operator="beginsWith" text="7">
      <formula>LEFT(C8,LEN("7"))="7"</formula>
    </cfRule>
    <cfRule type="beginsWith" dxfId="187" priority="245" operator="beginsWith" text="6">
      <formula>LEFT(C8,LEN("6"))="6"</formula>
    </cfRule>
    <cfRule type="beginsWith" dxfId="186" priority="246" operator="beginsWith" text="5">
      <formula>LEFT(C8,LEN("5"))="5"</formula>
    </cfRule>
    <cfRule type="beginsWith" dxfId="185" priority="247" operator="beginsWith" text="4">
      <formula>LEFT(C8,LEN("4"))="4"</formula>
    </cfRule>
    <cfRule type="beginsWith" dxfId="184" priority="248" operator="beginsWith" text="3">
      <formula>LEFT(C8,LEN("3"))="3"</formula>
    </cfRule>
    <cfRule type="beginsWith" dxfId="183" priority="249" operator="beginsWith" text="2">
      <formula>LEFT(C8,LEN("2"))="2"</formula>
    </cfRule>
    <cfRule type="beginsWith" dxfId="182" priority="250" operator="beginsWith" text="1">
      <formula>LEFT(C8,LEN("1"))="1"</formula>
    </cfRule>
  </conditionalFormatting>
  <conditionalFormatting sqref="G4">
    <cfRule type="beginsWith" dxfId="181" priority="237" operator="beginsWith" text="7">
      <formula>LEFT(G4,LEN("7"))="7"</formula>
    </cfRule>
    <cfRule type="beginsWith" dxfId="180" priority="238" operator="beginsWith" text="6">
      <formula>LEFT(G4,LEN("6"))="6"</formula>
    </cfRule>
    <cfRule type="beginsWith" dxfId="179" priority="239" operator="beginsWith" text="5">
      <formula>LEFT(G4,LEN("5"))="5"</formula>
    </cfRule>
    <cfRule type="beginsWith" dxfId="178" priority="240" operator="beginsWith" text="4">
      <formula>LEFT(G4,LEN("4"))="4"</formula>
    </cfRule>
    <cfRule type="beginsWith" dxfId="177" priority="241" operator="beginsWith" text="3">
      <formula>LEFT(G4,LEN("3"))="3"</formula>
    </cfRule>
    <cfRule type="beginsWith" dxfId="176" priority="242" operator="beginsWith" text="2">
      <formula>LEFT(G4,LEN("2"))="2"</formula>
    </cfRule>
    <cfRule type="beginsWith" dxfId="175" priority="243" operator="beginsWith" text="1">
      <formula>LEFT(G4,LEN("1"))="1"</formula>
    </cfRule>
  </conditionalFormatting>
  <conditionalFormatting sqref="G7:I7">
    <cfRule type="beginsWith" dxfId="174" priority="223" operator="beginsWith" text="7">
      <formula>LEFT(G7,LEN("7"))="7"</formula>
    </cfRule>
    <cfRule type="beginsWith" dxfId="173" priority="224" operator="beginsWith" text="6">
      <formula>LEFT(G7,LEN("6"))="6"</formula>
    </cfRule>
    <cfRule type="beginsWith" dxfId="172" priority="225" operator="beginsWith" text="5">
      <formula>LEFT(G7,LEN("5"))="5"</formula>
    </cfRule>
    <cfRule type="beginsWith" dxfId="171" priority="226" operator="beginsWith" text="4">
      <formula>LEFT(G7,LEN("4"))="4"</formula>
    </cfRule>
    <cfRule type="beginsWith" dxfId="170" priority="227" operator="beginsWith" text="3">
      <formula>LEFT(G7,LEN("3"))="3"</formula>
    </cfRule>
    <cfRule type="beginsWith" dxfId="169" priority="228" operator="beginsWith" text="2">
      <formula>LEFT(G7,LEN("2"))="2"</formula>
    </cfRule>
    <cfRule type="beginsWith" dxfId="168" priority="229" operator="beginsWith" text="1">
      <formula>LEFT(G7,LEN("1"))="1"</formula>
    </cfRule>
  </conditionalFormatting>
  <conditionalFormatting sqref="H5:I5">
    <cfRule type="beginsWith" dxfId="167" priority="209" operator="beginsWith" text="7">
      <formula>LEFT(H5,LEN("7"))="7"</formula>
    </cfRule>
    <cfRule type="beginsWith" dxfId="166" priority="210" operator="beginsWith" text="6">
      <formula>LEFT(H5,LEN("6"))="6"</formula>
    </cfRule>
    <cfRule type="beginsWith" dxfId="165" priority="211" operator="beginsWith" text="5">
      <formula>LEFT(H5,LEN("5"))="5"</formula>
    </cfRule>
    <cfRule type="beginsWith" dxfId="164" priority="212" operator="beginsWith" text="4">
      <formula>LEFT(H5,LEN("4"))="4"</formula>
    </cfRule>
    <cfRule type="beginsWith" dxfId="163" priority="213" operator="beginsWith" text="3">
      <formula>LEFT(H5,LEN("3"))="3"</formula>
    </cfRule>
    <cfRule type="beginsWith" dxfId="162" priority="214" operator="beginsWith" text="2">
      <formula>LEFT(H5,LEN("2"))="2"</formula>
    </cfRule>
    <cfRule type="beginsWith" dxfId="161" priority="215" operator="beginsWith" text="1">
      <formula>LEFT(H5,LEN("1"))="1"</formula>
    </cfRule>
  </conditionalFormatting>
  <conditionalFormatting sqref="H13:I13">
    <cfRule type="beginsWith" dxfId="160" priority="202" operator="beginsWith" text="7">
      <formula>LEFT(H13,LEN("7"))="7"</formula>
    </cfRule>
    <cfRule type="beginsWith" dxfId="159" priority="203" operator="beginsWith" text="6">
      <formula>LEFT(H13,LEN("6"))="6"</formula>
    </cfRule>
    <cfRule type="beginsWith" dxfId="158" priority="204" operator="beginsWith" text="5">
      <formula>LEFT(H13,LEN("5"))="5"</formula>
    </cfRule>
    <cfRule type="beginsWith" dxfId="157" priority="205" operator="beginsWith" text="4">
      <formula>LEFT(H13,LEN("4"))="4"</formula>
    </cfRule>
    <cfRule type="beginsWith" dxfId="156" priority="206" operator="beginsWith" text="3">
      <formula>LEFT(H13,LEN("3"))="3"</formula>
    </cfRule>
    <cfRule type="beginsWith" dxfId="155" priority="207" operator="beginsWith" text="2">
      <formula>LEFT(H13,LEN("2"))="2"</formula>
    </cfRule>
    <cfRule type="beginsWith" dxfId="154" priority="208" operator="beginsWith" text="1">
      <formula>LEFT(H13,LEN("1"))="1"</formula>
    </cfRule>
  </conditionalFormatting>
  <conditionalFormatting sqref="G12">
    <cfRule type="beginsWith" dxfId="153" priority="174" operator="beginsWith" text="7">
      <formula>LEFT(G12,LEN("7"))="7"</formula>
    </cfRule>
    <cfRule type="beginsWith" dxfId="152" priority="175" operator="beginsWith" text="6">
      <formula>LEFT(G12,LEN("6"))="6"</formula>
    </cfRule>
    <cfRule type="beginsWith" dxfId="151" priority="176" operator="beginsWith" text="5">
      <formula>LEFT(G12,LEN("5"))="5"</formula>
    </cfRule>
    <cfRule type="beginsWith" dxfId="150" priority="177" operator="beginsWith" text="4">
      <formula>LEFT(G12,LEN("4"))="4"</formula>
    </cfRule>
    <cfRule type="beginsWith" dxfId="149" priority="178" operator="beginsWith" text="3">
      <formula>LEFT(G12,LEN("3"))="3"</formula>
    </cfRule>
    <cfRule type="beginsWith" dxfId="148" priority="179" operator="beginsWith" text="2">
      <formula>LEFT(G12,LEN("2"))="2"</formula>
    </cfRule>
    <cfRule type="beginsWith" dxfId="147" priority="180" operator="beginsWith" text="1">
      <formula>LEFT(G12,LEN("1"))="1"</formula>
    </cfRule>
  </conditionalFormatting>
  <conditionalFormatting sqref="G8">
    <cfRule type="beginsWith" dxfId="146" priority="195" operator="beginsWith" text="7">
      <formula>LEFT(G8,LEN("7"))="7"</formula>
    </cfRule>
    <cfRule type="beginsWith" dxfId="145" priority="196" operator="beginsWith" text="6">
      <formula>LEFT(G8,LEN("6"))="6"</formula>
    </cfRule>
    <cfRule type="beginsWith" dxfId="144" priority="197" operator="beginsWith" text="5">
      <formula>LEFT(G8,LEN("5"))="5"</formula>
    </cfRule>
    <cfRule type="beginsWith" dxfId="143" priority="198" operator="beginsWith" text="4">
      <formula>LEFT(G8,LEN("4"))="4"</formula>
    </cfRule>
    <cfRule type="beginsWith" dxfId="142" priority="199" operator="beginsWith" text="3">
      <formula>LEFT(G8,LEN("3"))="3"</formula>
    </cfRule>
    <cfRule type="beginsWith" dxfId="141" priority="200" operator="beginsWith" text="2">
      <formula>LEFT(G8,LEN("2"))="2"</formula>
    </cfRule>
    <cfRule type="beginsWith" dxfId="140" priority="201" operator="beginsWith" text="1">
      <formula>LEFT(G8,LEN("1"))="1"</formula>
    </cfRule>
  </conditionalFormatting>
  <conditionalFormatting sqref="H8:I8">
    <cfRule type="beginsWith" dxfId="139" priority="160" operator="beginsWith" text="7">
      <formula>LEFT(H8,LEN("7"))="7"</formula>
    </cfRule>
    <cfRule type="beginsWith" dxfId="138" priority="161" operator="beginsWith" text="6">
      <formula>LEFT(H8,LEN("6"))="6"</formula>
    </cfRule>
    <cfRule type="beginsWith" dxfId="137" priority="162" operator="beginsWith" text="5">
      <formula>LEFT(H8,LEN("5"))="5"</formula>
    </cfRule>
    <cfRule type="beginsWith" dxfId="136" priority="163" operator="beginsWith" text="4">
      <formula>LEFT(H8,LEN("4"))="4"</formula>
    </cfRule>
    <cfRule type="beginsWith" dxfId="135" priority="164" operator="beginsWith" text="3">
      <formula>LEFT(H8,LEN("3"))="3"</formula>
    </cfRule>
    <cfRule type="beginsWith" dxfId="134" priority="165" operator="beginsWith" text="2">
      <formula>LEFT(H8,LEN("2"))="2"</formula>
    </cfRule>
    <cfRule type="beginsWith" dxfId="133" priority="166" operator="beginsWith" text="1">
      <formula>LEFT(H8,LEN("1"))="1"</formula>
    </cfRule>
  </conditionalFormatting>
  <conditionalFormatting sqref="G13">
    <cfRule type="beginsWith" dxfId="132" priority="181" operator="beginsWith" text="7">
      <formula>LEFT(G13,LEN("7"))="7"</formula>
    </cfRule>
    <cfRule type="beginsWith" dxfId="131" priority="182" operator="beginsWith" text="6">
      <formula>LEFT(G13,LEN("6"))="6"</formula>
    </cfRule>
    <cfRule type="beginsWith" dxfId="130" priority="183" operator="beginsWith" text="5">
      <formula>LEFT(G13,LEN("5"))="5"</formula>
    </cfRule>
    <cfRule type="beginsWith" dxfId="129" priority="184" operator="beginsWith" text="4">
      <formula>LEFT(G13,LEN("4"))="4"</formula>
    </cfRule>
    <cfRule type="beginsWith" dxfId="128" priority="185" operator="beginsWith" text="3">
      <formula>LEFT(G13,LEN("3"))="3"</formula>
    </cfRule>
    <cfRule type="beginsWith" dxfId="127" priority="186" operator="beginsWith" text="2">
      <formula>LEFT(G13,LEN("2"))="2"</formula>
    </cfRule>
    <cfRule type="beginsWith" dxfId="126" priority="187" operator="beginsWith" text="1">
      <formula>LEFT(G13,LEN("1"))="1"</formula>
    </cfRule>
  </conditionalFormatting>
  <conditionalFormatting sqref="G9">
    <cfRule type="beginsWith" dxfId="125" priority="153" operator="beginsWith" text="7">
      <formula>LEFT(G9,LEN("7"))="7"</formula>
    </cfRule>
    <cfRule type="beginsWith" dxfId="124" priority="154" operator="beginsWith" text="6">
      <formula>LEFT(G9,LEN("6"))="6"</formula>
    </cfRule>
    <cfRule type="beginsWith" dxfId="123" priority="155" operator="beginsWith" text="5">
      <formula>LEFT(G9,LEN("5"))="5"</formula>
    </cfRule>
    <cfRule type="beginsWith" dxfId="122" priority="156" operator="beginsWith" text="4">
      <formula>LEFT(G9,LEN("4"))="4"</formula>
    </cfRule>
    <cfRule type="beginsWith" dxfId="121" priority="157" operator="beginsWith" text="3">
      <formula>LEFT(G9,LEN("3"))="3"</formula>
    </cfRule>
    <cfRule type="beginsWith" dxfId="120" priority="158" operator="beginsWith" text="2">
      <formula>LEFT(G9,LEN("2"))="2"</formula>
    </cfRule>
    <cfRule type="beginsWith" dxfId="119" priority="159" operator="beginsWith" text="1">
      <formula>LEFT(G9,LEN("1"))="1"</formula>
    </cfRule>
  </conditionalFormatting>
  <conditionalFormatting sqref="H9:I9">
    <cfRule type="beginsWith" dxfId="118" priority="146" operator="beginsWith" text="7">
      <formula>LEFT(H9,LEN("7"))="7"</formula>
    </cfRule>
    <cfRule type="beginsWith" dxfId="117" priority="147" operator="beginsWith" text="6">
      <formula>LEFT(H9,LEN("6"))="6"</formula>
    </cfRule>
    <cfRule type="beginsWith" dxfId="116" priority="148" operator="beginsWith" text="5">
      <formula>LEFT(H9,LEN("5"))="5"</formula>
    </cfRule>
    <cfRule type="beginsWith" dxfId="115" priority="149" operator="beginsWith" text="4">
      <formula>LEFT(H9,LEN("4"))="4"</formula>
    </cfRule>
    <cfRule type="beginsWith" dxfId="114" priority="150" operator="beginsWith" text="3">
      <formula>LEFT(H9,LEN("3"))="3"</formula>
    </cfRule>
    <cfRule type="beginsWith" dxfId="113" priority="151" operator="beginsWith" text="2">
      <formula>LEFT(H9,LEN("2"))="2"</formula>
    </cfRule>
    <cfRule type="beginsWith" dxfId="112" priority="152" operator="beginsWith" text="1">
      <formula>LEFT(H9,LEN("1"))="1"</formula>
    </cfRule>
  </conditionalFormatting>
  <conditionalFormatting sqref="G11">
    <cfRule type="beginsWith" dxfId="111" priority="132" operator="beginsWith" text="7">
      <formula>LEFT(G11,LEN("7"))="7"</formula>
    </cfRule>
    <cfRule type="beginsWith" dxfId="110" priority="133" operator="beginsWith" text="6">
      <formula>LEFT(G11,LEN("6"))="6"</formula>
    </cfRule>
    <cfRule type="beginsWith" dxfId="109" priority="134" operator="beginsWith" text="5">
      <formula>LEFT(G11,LEN("5"))="5"</formula>
    </cfRule>
    <cfRule type="beginsWith" dxfId="108" priority="135" operator="beginsWith" text="4">
      <formula>LEFT(G11,LEN("4"))="4"</formula>
    </cfRule>
    <cfRule type="beginsWith" dxfId="107" priority="136" operator="beginsWith" text="3">
      <formula>LEFT(G11,LEN("3"))="3"</formula>
    </cfRule>
    <cfRule type="beginsWith" dxfId="106" priority="137" operator="beginsWith" text="2">
      <formula>LEFT(G11,LEN("2"))="2"</formula>
    </cfRule>
    <cfRule type="beginsWith" dxfId="105" priority="138" operator="beginsWith" text="1">
      <formula>LEFT(G11,LEN("1"))="1"</formula>
    </cfRule>
  </conditionalFormatting>
  <conditionalFormatting sqref="H4:I4">
    <cfRule type="beginsWith" dxfId="104" priority="125" operator="beginsWith" text="7">
      <formula>LEFT(H4,LEN("7"))="7"</formula>
    </cfRule>
    <cfRule type="beginsWith" dxfId="103" priority="126" operator="beginsWith" text="6">
      <formula>LEFT(H4,LEN("6"))="6"</formula>
    </cfRule>
    <cfRule type="beginsWith" dxfId="102" priority="127" operator="beginsWith" text="5">
      <formula>LEFT(H4,LEN("5"))="5"</formula>
    </cfRule>
    <cfRule type="beginsWith" dxfId="101" priority="128" operator="beginsWith" text="4">
      <formula>LEFT(H4,LEN("4"))="4"</formula>
    </cfRule>
    <cfRule type="beginsWith" dxfId="100" priority="129" operator="beginsWith" text="3">
      <formula>LEFT(H4,LEN("3"))="3"</formula>
    </cfRule>
    <cfRule type="beginsWith" dxfId="99" priority="130" operator="beginsWith" text="2">
      <formula>LEFT(H4,LEN("2"))="2"</formula>
    </cfRule>
    <cfRule type="beginsWith" dxfId="98" priority="131" operator="beginsWith" text="1">
      <formula>LEFT(H4,LEN("1"))="1"</formula>
    </cfRule>
  </conditionalFormatting>
  <conditionalFormatting sqref="H12:I12">
    <cfRule type="beginsWith" dxfId="97" priority="118" operator="beginsWith" text="7">
      <formula>LEFT(H12,LEN("7"))="7"</formula>
    </cfRule>
    <cfRule type="beginsWith" dxfId="96" priority="119" operator="beginsWith" text="6">
      <formula>LEFT(H12,LEN("6"))="6"</formula>
    </cfRule>
    <cfRule type="beginsWith" dxfId="95" priority="120" operator="beginsWith" text="5">
      <formula>LEFT(H12,LEN("5"))="5"</formula>
    </cfRule>
    <cfRule type="beginsWith" dxfId="94" priority="121" operator="beginsWith" text="4">
      <formula>LEFT(H12,LEN("4"))="4"</formula>
    </cfRule>
    <cfRule type="beginsWith" dxfId="93" priority="122" operator="beginsWith" text="3">
      <formula>LEFT(H12,LEN("3"))="3"</formula>
    </cfRule>
    <cfRule type="beginsWith" dxfId="92" priority="123" operator="beginsWith" text="2">
      <formula>LEFT(H12,LEN("2"))="2"</formula>
    </cfRule>
    <cfRule type="beginsWith" dxfId="91" priority="124" operator="beginsWith" text="1">
      <formula>LEFT(H12,LEN("1"))="1"</formula>
    </cfRule>
  </conditionalFormatting>
  <conditionalFormatting sqref="J5:K7">
    <cfRule type="beginsWith" dxfId="90" priority="111" operator="beginsWith" text="7">
      <formula>LEFT(J5,LEN("7"))="7"</formula>
    </cfRule>
    <cfRule type="beginsWith" dxfId="89" priority="112" operator="beginsWith" text="6">
      <formula>LEFT(J5,LEN("6"))="6"</formula>
    </cfRule>
    <cfRule type="beginsWith" dxfId="88" priority="113" operator="beginsWith" text="5">
      <formula>LEFT(J5,LEN("5"))="5"</formula>
    </cfRule>
    <cfRule type="beginsWith" dxfId="87" priority="114" operator="beginsWith" text="4">
      <formula>LEFT(J5,LEN("4"))="4"</formula>
    </cfRule>
    <cfRule type="beginsWith" dxfId="86" priority="115" operator="beginsWith" text="3">
      <formula>LEFT(J5,LEN("3"))="3"</formula>
    </cfRule>
    <cfRule type="beginsWith" dxfId="85" priority="116" operator="beginsWith" text="2">
      <formula>LEFT(J5,LEN("2"))="2"</formula>
    </cfRule>
    <cfRule type="beginsWith" dxfId="84" priority="117" operator="beginsWith" text="1">
      <formula>LEFT(J5,LEN("1"))="1"</formula>
    </cfRule>
  </conditionalFormatting>
  <conditionalFormatting sqref="J11:K13">
    <cfRule type="beginsWith" dxfId="83" priority="104" operator="beginsWith" text="7">
      <formula>LEFT(J11,LEN("7"))="7"</formula>
    </cfRule>
    <cfRule type="beginsWith" dxfId="82" priority="105" operator="beginsWith" text="6">
      <formula>LEFT(J11,LEN("6"))="6"</formula>
    </cfRule>
    <cfRule type="beginsWith" dxfId="81" priority="106" operator="beginsWith" text="5">
      <formula>LEFT(J11,LEN("5"))="5"</formula>
    </cfRule>
    <cfRule type="beginsWith" dxfId="80" priority="107" operator="beginsWith" text="4">
      <formula>LEFT(J11,LEN("4"))="4"</formula>
    </cfRule>
    <cfRule type="beginsWith" dxfId="79" priority="108" operator="beginsWith" text="3">
      <formula>LEFT(J11,LEN("3"))="3"</formula>
    </cfRule>
    <cfRule type="beginsWith" dxfId="78" priority="109" operator="beginsWith" text="2">
      <formula>LEFT(J11,LEN("2"))="2"</formula>
    </cfRule>
    <cfRule type="beginsWith" dxfId="77" priority="110" operator="beginsWith" text="1">
      <formula>LEFT(J11,LEN("1"))="1"</formula>
    </cfRule>
  </conditionalFormatting>
  <conditionalFormatting sqref="J8:K8">
    <cfRule type="beginsWith" dxfId="76" priority="97" operator="beginsWith" text="7">
      <formula>LEFT(J8,LEN("7"))="7"</formula>
    </cfRule>
    <cfRule type="beginsWith" dxfId="75" priority="98" operator="beginsWith" text="6">
      <formula>LEFT(J8,LEN("6"))="6"</formula>
    </cfRule>
    <cfRule type="beginsWith" dxfId="74" priority="99" operator="beginsWith" text="5">
      <formula>LEFT(J8,LEN("5"))="5"</formula>
    </cfRule>
    <cfRule type="beginsWith" dxfId="73" priority="100" operator="beginsWith" text="4">
      <formula>LEFT(J8,LEN("4"))="4"</formula>
    </cfRule>
    <cfRule type="beginsWith" dxfId="72" priority="101" operator="beginsWith" text="3">
      <formula>LEFT(J8,LEN("3"))="3"</formula>
    </cfRule>
    <cfRule type="beginsWith" dxfId="71" priority="102" operator="beginsWith" text="2">
      <formula>LEFT(J8,LEN("2"))="2"</formula>
    </cfRule>
    <cfRule type="beginsWith" dxfId="70" priority="103" operator="beginsWith" text="1">
      <formula>LEFT(J8,LEN("1"))="1"</formula>
    </cfRule>
  </conditionalFormatting>
  <conditionalFormatting sqref="J4:L4">
    <cfRule type="beginsWith" dxfId="69" priority="90" operator="beginsWith" text="7">
      <formula>LEFT(J4,LEN("7"))="7"</formula>
    </cfRule>
    <cfRule type="beginsWith" dxfId="68" priority="91" operator="beginsWith" text="6">
      <formula>LEFT(J4,LEN("6"))="6"</formula>
    </cfRule>
    <cfRule type="beginsWith" dxfId="67" priority="92" operator="beginsWith" text="5">
      <formula>LEFT(J4,LEN("5"))="5"</formula>
    </cfRule>
    <cfRule type="beginsWith" dxfId="66" priority="93" operator="beginsWith" text="4">
      <formula>LEFT(J4,LEN("4"))="4"</formula>
    </cfRule>
    <cfRule type="beginsWith" dxfId="65" priority="94" operator="beginsWith" text="3">
      <formula>LEFT(J4,LEN("3"))="3"</formula>
    </cfRule>
    <cfRule type="beginsWith" dxfId="64" priority="95" operator="beginsWith" text="2">
      <formula>LEFT(J4,LEN("2"))="2"</formula>
    </cfRule>
    <cfRule type="beginsWith" dxfId="63" priority="96" operator="beginsWith" text="1">
      <formula>LEFT(J4,LEN("1"))="1"</formula>
    </cfRule>
  </conditionalFormatting>
  <conditionalFormatting sqref="J9:K9">
    <cfRule type="beginsWith" dxfId="62" priority="83" operator="beginsWith" text="7">
      <formula>LEFT(J9,LEN("7"))="7"</formula>
    </cfRule>
    <cfRule type="beginsWith" dxfId="61" priority="84" operator="beginsWith" text="6">
      <formula>LEFT(J9,LEN("6"))="6"</formula>
    </cfRule>
    <cfRule type="beginsWith" dxfId="60" priority="85" operator="beginsWith" text="5">
      <formula>LEFT(J9,LEN("5"))="5"</formula>
    </cfRule>
    <cfRule type="beginsWith" dxfId="59" priority="86" operator="beginsWith" text="4">
      <formula>LEFT(J9,LEN("4"))="4"</formula>
    </cfRule>
    <cfRule type="beginsWith" dxfId="58" priority="87" operator="beginsWith" text="3">
      <formula>LEFT(J9,LEN("3"))="3"</formula>
    </cfRule>
    <cfRule type="beginsWith" dxfId="57" priority="88" operator="beginsWith" text="2">
      <formula>LEFT(J9,LEN("2"))="2"</formula>
    </cfRule>
    <cfRule type="beginsWith" dxfId="56" priority="89" operator="beginsWith" text="1">
      <formula>LEFT(J9,LEN("1"))="1"</formula>
    </cfRule>
  </conditionalFormatting>
  <conditionalFormatting sqref="H11:I11">
    <cfRule type="beginsWith" dxfId="55" priority="69" operator="beginsWith" text="7">
      <formula>LEFT(H11,LEN("7"))="7"</formula>
    </cfRule>
    <cfRule type="beginsWith" dxfId="54" priority="70" operator="beginsWith" text="6">
      <formula>LEFT(H11,LEN("6"))="6"</formula>
    </cfRule>
    <cfRule type="beginsWith" dxfId="53" priority="71" operator="beginsWith" text="5">
      <formula>LEFT(H11,LEN("5"))="5"</formula>
    </cfRule>
    <cfRule type="beginsWith" dxfId="52" priority="72" operator="beginsWith" text="4">
      <formula>LEFT(H11,LEN("4"))="4"</formula>
    </cfRule>
    <cfRule type="beginsWith" dxfId="51" priority="73" operator="beginsWith" text="3">
      <formula>LEFT(H11,LEN("3"))="3"</formula>
    </cfRule>
    <cfRule type="beginsWith" dxfId="50" priority="74" operator="beginsWith" text="2">
      <formula>LEFT(H11,LEN("2"))="2"</formula>
    </cfRule>
    <cfRule type="beginsWith" dxfId="49" priority="75" operator="beginsWith" text="1">
      <formula>LEFT(H11,LEN("1"))="1"</formula>
    </cfRule>
  </conditionalFormatting>
  <conditionalFormatting sqref="H10:I10">
    <cfRule type="beginsWith" dxfId="48" priority="41" operator="beginsWith" text="7">
      <formula>LEFT(H10,LEN("7"))="7"</formula>
    </cfRule>
    <cfRule type="beginsWith" dxfId="47" priority="42" operator="beginsWith" text="6">
      <formula>LEFT(H10,LEN("6"))="6"</formula>
    </cfRule>
    <cfRule type="beginsWith" dxfId="46" priority="43" operator="beginsWith" text="5">
      <formula>LEFT(H10,LEN("5"))="5"</formula>
    </cfRule>
    <cfRule type="beginsWith" dxfId="45" priority="44" operator="beginsWith" text="4">
      <formula>LEFT(H10,LEN("4"))="4"</formula>
    </cfRule>
    <cfRule type="beginsWith" dxfId="44" priority="45" operator="beginsWith" text="3">
      <formula>LEFT(H10,LEN("3"))="3"</formula>
    </cfRule>
    <cfRule type="beginsWith" dxfId="43" priority="46" operator="beginsWith" text="2">
      <formula>LEFT(H10,LEN("2"))="2"</formula>
    </cfRule>
    <cfRule type="beginsWith" dxfId="42" priority="47" operator="beginsWith" text="1">
      <formula>LEFT(H10,LEN("1"))="1"</formula>
    </cfRule>
  </conditionalFormatting>
  <conditionalFormatting sqref="G10">
    <cfRule type="beginsWith" dxfId="41" priority="34" operator="beginsWith" text="7">
      <formula>LEFT(G10,LEN("7"))="7"</formula>
    </cfRule>
    <cfRule type="beginsWith" dxfId="40" priority="35" operator="beginsWith" text="6">
      <formula>LEFT(G10,LEN("6"))="6"</formula>
    </cfRule>
    <cfRule type="beginsWith" dxfId="39" priority="36" operator="beginsWith" text="5">
      <formula>LEFT(G10,LEN("5"))="5"</formula>
    </cfRule>
    <cfRule type="beginsWith" dxfId="38" priority="37" operator="beginsWith" text="4">
      <formula>LEFT(G10,LEN("4"))="4"</formula>
    </cfRule>
    <cfRule type="beginsWith" dxfId="37" priority="38" operator="beginsWith" text="3">
      <formula>LEFT(G10,LEN("3"))="3"</formula>
    </cfRule>
    <cfRule type="beginsWith" dxfId="36" priority="39" operator="beginsWith" text="2">
      <formula>LEFT(G10,LEN("2"))="2"</formula>
    </cfRule>
    <cfRule type="beginsWith" dxfId="35" priority="40" operator="beginsWith" text="1">
      <formula>LEFT(G10,LEN("1"))="1"</formula>
    </cfRule>
  </conditionalFormatting>
  <conditionalFormatting sqref="G5">
    <cfRule type="beginsWith" dxfId="34" priority="27" operator="beginsWith" text="7">
      <formula>LEFT(G5,LEN("7"))="7"</formula>
    </cfRule>
    <cfRule type="beginsWith" dxfId="33" priority="28" operator="beginsWith" text="6">
      <formula>LEFT(G5,LEN("6"))="6"</formula>
    </cfRule>
    <cfRule type="beginsWith" dxfId="32" priority="29" operator="beginsWith" text="5">
      <formula>LEFT(G5,LEN("5"))="5"</formula>
    </cfRule>
    <cfRule type="beginsWith" dxfId="31" priority="30" operator="beginsWith" text="4">
      <formula>LEFT(G5,LEN("4"))="4"</formula>
    </cfRule>
    <cfRule type="beginsWith" dxfId="30" priority="31" operator="beginsWith" text="3">
      <formula>LEFT(G5,LEN("3"))="3"</formula>
    </cfRule>
    <cfRule type="beginsWith" dxfId="29" priority="32" operator="beginsWith" text="2">
      <formula>LEFT(G5,LEN("2"))="2"</formula>
    </cfRule>
    <cfRule type="beginsWith" dxfId="28" priority="33" operator="beginsWith" text="1">
      <formula>LEFT(G5,LEN("1"))="1"</formula>
    </cfRule>
  </conditionalFormatting>
  <conditionalFormatting sqref="G6">
    <cfRule type="beginsWith" dxfId="27" priority="20" operator="beginsWith" text="7">
      <formula>LEFT(G6,LEN("7"))="7"</formula>
    </cfRule>
    <cfRule type="beginsWith" dxfId="26" priority="21" operator="beginsWith" text="6">
      <formula>LEFT(G6,LEN("6"))="6"</formula>
    </cfRule>
    <cfRule type="beginsWith" dxfId="25" priority="22" operator="beginsWith" text="5">
      <formula>LEFT(G6,LEN("5"))="5"</formula>
    </cfRule>
    <cfRule type="beginsWith" dxfId="24" priority="23" operator="beginsWith" text="4">
      <formula>LEFT(G6,LEN("4"))="4"</formula>
    </cfRule>
    <cfRule type="beginsWith" dxfId="23" priority="24" operator="beginsWith" text="3">
      <formula>LEFT(G6,LEN("3"))="3"</formula>
    </cfRule>
    <cfRule type="beginsWith" dxfId="22" priority="25" operator="beginsWith" text="2">
      <formula>LEFT(G6,LEN("2"))="2"</formula>
    </cfRule>
    <cfRule type="beginsWith" dxfId="21" priority="26" operator="beginsWith" text="1">
      <formula>LEFT(G6,LEN("1"))="1"</formula>
    </cfRule>
  </conditionalFormatting>
  <conditionalFormatting sqref="H6:I6">
    <cfRule type="beginsWith" dxfId="20" priority="13" operator="beginsWith" text="7">
      <formula>LEFT(H6,LEN("7"))="7"</formula>
    </cfRule>
    <cfRule type="beginsWith" dxfId="19" priority="14" operator="beginsWith" text="6">
      <formula>LEFT(H6,LEN("6"))="6"</formula>
    </cfRule>
    <cfRule type="beginsWith" dxfId="18" priority="15" operator="beginsWith" text="5">
      <formula>LEFT(H6,LEN("5"))="5"</formula>
    </cfRule>
    <cfRule type="beginsWith" dxfId="17" priority="16" operator="beginsWith" text="4">
      <formula>LEFT(H6,LEN("4"))="4"</formula>
    </cfRule>
    <cfRule type="beginsWith" dxfId="16" priority="17" operator="beginsWith" text="3">
      <formula>LEFT(H6,LEN("3"))="3"</formula>
    </cfRule>
    <cfRule type="beginsWith" dxfId="15" priority="18" operator="beginsWith" text="2">
      <formula>LEFT(H6,LEN("2"))="2"</formula>
    </cfRule>
    <cfRule type="beginsWith" dxfId="14" priority="19" operator="beginsWith" text="1">
      <formula>LEFT(H6,LEN("1"))="1"</formula>
    </cfRule>
  </conditionalFormatting>
  <conditionalFormatting sqref="I17">
    <cfRule type="duplicateValues" dxfId="13" priority="12"/>
  </conditionalFormatting>
  <conditionalFormatting sqref="I17">
    <cfRule type="duplicateValues" dxfId="12" priority="11"/>
  </conditionalFormatting>
  <conditionalFormatting sqref="H18">
    <cfRule type="duplicateValues" dxfId="11" priority="10"/>
  </conditionalFormatting>
  <conditionalFormatting sqref="H18">
    <cfRule type="duplicateValues" dxfId="10" priority="9"/>
  </conditionalFormatting>
  <conditionalFormatting sqref="J10:K10">
    <cfRule type="beginsWith" dxfId="9" priority="1" operator="beginsWith" text="7">
      <formula>LEFT(J10,LEN("7"))="7"</formula>
    </cfRule>
    <cfRule type="beginsWith" dxfId="8" priority="2" operator="beginsWith" text="6">
      <formula>LEFT(J10,LEN("6"))="6"</formula>
    </cfRule>
    <cfRule type="beginsWith" dxfId="7" priority="3" operator="beginsWith" text="5">
      <formula>LEFT(J10,LEN("5"))="5"</formula>
    </cfRule>
    <cfRule type="beginsWith" dxfId="6" priority="4" operator="beginsWith" text="4">
      <formula>LEFT(J10,LEN("4"))="4"</formula>
    </cfRule>
    <cfRule type="beginsWith" dxfId="5" priority="5" operator="beginsWith" text="3">
      <formula>LEFT(J10,LEN("3"))="3"</formula>
    </cfRule>
    <cfRule type="beginsWith" dxfId="4" priority="6" operator="beginsWith" text="2">
      <formula>LEFT(J10,LEN("2"))="2"</formula>
    </cfRule>
    <cfRule type="beginsWith" dxfId="3" priority="7" operator="beginsWith" text="1">
      <formula>LEFT(J10,LEN("1"))="1"</formula>
    </cfRule>
  </conditionalFormatting>
  <conditionalFormatting sqref="L16:L52 H16:H17 H19:H52">
    <cfRule type="duplicateValues" dxfId="2" priority="351"/>
  </conditionalFormatting>
  <conditionalFormatting sqref="C16:C52 H16:H17 H19:H52">
    <cfRule type="duplicateValues" dxfId="1" priority="354"/>
  </conditionalFormatting>
  <conditionalFormatting sqref="H16:H52 C16:C52">
    <cfRule type="duplicateValues" dxfId="0" priority="357"/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M16:M52</xm:sqref>
        </x14:dataValidation>
        <x14:dataValidation type="list" allowBlank="1" showInputMessage="1" showErrorMessage="1">
          <x14:formula1>
            <xm:f>#REF!</xm:f>
          </x14:formula1>
          <xm:sqref>G16:G52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Anton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anton.altenburger</dc:creator>
  <cp:lastModifiedBy>Anton Altenburger</cp:lastModifiedBy>
  <cp:lastPrinted>2018-11-06T12:23:21Z</cp:lastPrinted>
  <dcterms:created xsi:type="dcterms:W3CDTF">2017-10-31T11:29:56Z</dcterms:created>
  <dcterms:modified xsi:type="dcterms:W3CDTF">2018-11-14T17:29:45Z</dcterms:modified>
</cp:coreProperties>
</file>