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is.lima\Documents\"/>
    </mc:Choice>
  </mc:AlternateContent>
  <bookViews>
    <workbookView xWindow="0" yWindow="0" windowWidth="15360" windowHeight="7650"/>
  </bookViews>
  <sheets>
    <sheet name="OCORRÊNCIAS" sheetId="1" r:id="rId1"/>
    <sheet name="SERVIDORES" sheetId="2" state="hidden" r:id="rId2"/>
    <sheet name="FREQUENCIA" sheetId="3" state="hidden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0" i="2" l="1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3" i="2"/>
  <c r="G3" i="2"/>
  <c r="I1" i="2"/>
  <c r="R1230" i="1"/>
  <c r="Q1230" i="1"/>
  <c r="L1230" i="1"/>
  <c r="J1230" i="1"/>
  <c r="F1230" i="1"/>
  <c r="E1230" i="1"/>
  <c r="D1230" i="1"/>
  <c r="C1230" i="1"/>
  <c r="R1229" i="1"/>
  <c r="Q1229" i="1"/>
  <c r="L1229" i="1"/>
  <c r="J1229" i="1"/>
  <c r="F1229" i="1"/>
  <c r="E1229" i="1"/>
  <c r="D1229" i="1"/>
  <c r="C1229" i="1"/>
  <c r="R1228" i="1"/>
  <c r="Q1228" i="1"/>
  <c r="L1228" i="1"/>
  <c r="J1228" i="1"/>
  <c r="F1228" i="1"/>
  <c r="E1228" i="1"/>
  <c r="D1228" i="1"/>
  <c r="C1228" i="1"/>
  <c r="R1227" i="1"/>
  <c r="Q1227" i="1"/>
  <c r="L1227" i="1"/>
  <c r="J1227" i="1"/>
  <c r="F1227" i="1"/>
  <c r="E1227" i="1"/>
  <c r="D1227" i="1"/>
  <c r="C1227" i="1"/>
  <c r="R1226" i="1"/>
  <c r="Q1226" i="1"/>
  <c r="L1226" i="1"/>
  <c r="J1226" i="1"/>
  <c r="F1226" i="1"/>
  <c r="E1226" i="1"/>
  <c r="D1226" i="1"/>
  <c r="C1226" i="1"/>
  <c r="R1225" i="1"/>
  <c r="Q1225" i="1"/>
  <c r="L1225" i="1"/>
  <c r="J1225" i="1"/>
  <c r="F1225" i="1"/>
  <c r="E1225" i="1"/>
  <c r="D1225" i="1"/>
  <c r="C1225" i="1"/>
  <c r="R1224" i="1"/>
  <c r="Q1224" i="1"/>
  <c r="L1224" i="1"/>
  <c r="J1224" i="1"/>
  <c r="F1224" i="1"/>
  <c r="E1224" i="1"/>
  <c r="D1224" i="1"/>
  <c r="C1224" i="1"/>
  <c r="R1223" i="1"/>
  <c r="Q1223" i="1"/>
  <c r="L1223" i="1"/>
  <c r="J1223" i="1"/>
  <c r="F1223" i="1"/>
  <c r="E1223" i="1"/>
  <c r="D1223" i="1"/>
  <c r="C1223" i="1"/>
  <c r="R1222" i="1"/>
  <c r="Q1222" i="1"/>
  <c r="L1222" i="1"/>
  <c r="J1222" i="1"/>
  <c r="F1222" i="1"/>
  <c r="E1222" i="1"/>
  <c r="D1222" i="1"/>
  <c r="C1222" i="1"/>
  <c r="R1221" i="1"/>
  <c r="Q1221" i="1"/>
  <c r="L1221" i="1"/>
  <c r="J1221" i="1"/>
  <c r="F1221" i="1"/>
  <c r="E1221" i="1"/>
  <c r="D1221" i="1"/>
  <c r="C1221" i="1"/>
  <c r="R1220" i="1"/>
  <c r="Q1220" i="1"/>
  <c r="L1220" i="1"/>
  <c r="J1220" i="1"/>
  <c r="F1220" i="1"/>
  <c r="E1220" i="1"/>
  <c r="D1220" i="1"/>
  <c r="C1220" i="1"/>
  <c r="R1219" i="1"/>
  <c r="Q1219" i="1"/>
  <c r="L1219" i="1"/>
  <c r="J1219" i="1"/>
  <c r="F1219" i="1"/>
  <c r="E1219" i="1"/>
  <c r="D1219" i="1"/>
  <c r="C1219" i="1"/>
  <c r="R1218" i="1"/>
  <c r="Q1218" i="1"/>
  <c r="L1218" i="1"/>
  <c r="J1218" i="1"/>
  <c r="F1218" i="1"/>
  <c r="E1218" i="1"/>
  <c r="D1218" i="1"/>
  <c r="C1218" i="1"/>
  <c r="R1217" i="1"/>
  <c r="Q1217" i="1"/>
  <c r="L1217" i="1"/>
  <c r="J1217" i="1"/>
  <c r="F1217" i="1"/>
  <c r="E1217" i="1"/>
  <c r="D1217" i="1"/>
  <c r="C1217" i="1"/>
  <c r="R1216" i="1"/>
  <c r="Q1216" i="1"/>
  <c r="L1216" i="1"/>
  <c r="J1216" i="1"/>
  <c r="F1216" i="1"/>
  <c r="E1216" i="1"/>
  <c r="D1216" i="1"/>
  <c r="C1216" i="1"/>
  <c r="R1215" i="1"/>
  <c r="Q1215" i="1"/>
  <c r="L1215" i="1"/>
  <c r="J1215" i="1"/>
  <c r="F1215" i="1"/>
  <c r="E1215" i="1"/>
  <c r="D1215" i="1"/>
  <c r="C1215" i="1"/>
  <c r="R1214" i="1"/>
  <c r="Q1214" i="1"/>
  <c r="L1214" i="1"/>
  <c r="J1214" i="1"/>
  <c r="F1214" i="1"/>
  <c r="E1214" i="1"/>
  <c r="D1214" i="1"/>
  <c r="C1214" i="1"/>
  <c r="R1213" i="1"/>
  <c r="Q1213" i="1"/>
  <c r="L1213" i="1"/>
  <c r="J1213" i="1"/>
  <c r="F1213" i="1"/>
  <c r="E1213" i="1"/>
  <c r="D1213" i="1"/>
  <c r="C1213" i="1"/>
  <c r="R1212" i="1"/>
  <c r="Q1212" i="1"/>
  <c r="L1212" i="1"/>
  <c r="J1212" i="1"/>
  <c r="F1212" i="1"/>
  <c r="E1212" i="1"/>
  <c r="D1212" i="1"/>
  <c r="C1212" i="1"/>
  <c r="R1211" i="1"/>
  <c r="Q1211" i="1"/>
  <c r="L1211" i="1"/>
  <c r="J1211" i="1"/>
  <c r="F1211" i="1"/>
  <c r="E1211" i="1"/>
  <c r="D1211" i="1"/>
  <c r="C1211" i="1"/>
  <c r="R1210" i="1"/>
  <c r="Q1210" i="1"/>
  <c r="L1210" i="1"/>
  <c r="J1210" i="1"/>
  <c r="F1210" i="1"/>
  <c r="E1210" i="1"/>
  <c r="D1210" i="1"/>
  <c r="C1210" i="1"/>
  <c r="R1209" i="1"/>
  <c r="Q1209" i="1"/>
  <c r="L1209" i="1"/>
  <c r="J1209" i="1"/>
  <c r="F1209" i="1"/>
  <c r="E1209" i="1"/>
  <c r="D1209" i="1"/>
  <c r="C1209" i="1"/>
  <c r="R1208" i="1"/>
  <c r="Q1208" i="1"/>
  <c r="L1208" i="1"/>
  <c r="J1208" i="1"/>
  <c r="F1208" i="1"/>
  <c r="E1208" i="1"/>
  <c r="D1208" i="1"/>
  <c r="C1208" i="1"/>
  <c r="R1207" i="1"/>
  <c r="Q1207" i="1"/>
  <c r="L1207" i="1"/>
  <c r="J1207" i="1"/>
  <c r="F1207" i="1"/>
  <c r="E1207" i="1"/>
  <c r="D1207" i="1"/>
  <c r="C1207" i="1"/>
  <c r="R1206" i="1"/>
  <c r="Q1206" i="1"/>
  <c r="L1206" i="1"/>
  <c r="J1206" i="1"/>
  <c r="F1206" i="1"/>
  <c r="E1206" i="1"/>
  <c r="D1206" i="1"/>
  <c r="C1206" i="1"/>
  <c r="R1205" i="1"/>
  <c r="Q1205" i="1"/>
  <c r="L1205" i="1"/>
  <c r="J1205" i="1"/>
  <c r="F1205" i="1"/>
  <c r="E1205" i="1"/>
  <c r="D1205" i="1"/>
  <c r="C1205" i="1"/>
  <c r="R1204" i="1"/>
  <c r="Q1204" i="1"/>
  <c r="L1204" i="1"/>
  <c r="J1204" i="1"/>
  <c r="F1204" i="1"/>
  <c r="E1204" i="1"/>
  <c r="D1204" i="1"/>
  <c r="C1204" i="1"/>
  <c r="R1203" i="1"/>
  <c r="Q1203" i="1"/>
  <c r="L1203" i="1"/>
  <c r="J1203" i="1"/>
  <c r="F1203" i="1"/>
  <c r="E1203" i="1"/>
  <c r="D1203" i="1"/>
  <c r="C1203" i="1"/>
  <c r="R1202" i="1"/>
  <c r="Q1202" i="1"/>
  <c r="L1202" i="1"/>
  <c r="J1202" i="1"/>
  <c r="F1202" i="1"/>
  <c r="E1202" i="1"/>
  <c r="D1202" i="1"/>
  <c r="C1202" i="1"/>
  <c r="R1201" i="1"/>
  <c r="Q1201" i="1"/>
  <c r="L1201" i="1"/>
  <c r="J1201" i="1"/>
  <c r="F1201" i="1"/>
  <c r="E1201" i="1"/>
  <c r="D1201" i="1"/>
  <c r="C1201" i="1"/>
  <c r="R1200" i="1"/>
  <c r="Q1200" i="1"/>
  <c r="L1200" i="1"/>
  <c r="J1200" i="1"/>
  <c r="F1200" i="1"/>
  <c r="E1200" i="1"/>
  <c r="D1200" i="1"/>
  <c r="C1200" i="1"/>
  <c r="R1199" i="1"/>
  <c r="Q1199" i="1"/>
  <c r="L1199" i="1"/>
  <c r="J1199" i="1"/>
  <c r="F1199" i="1"/>
  <c r="E1199" i="1"/>
  <c r="D1199" i="1"/>
  <c r="C1199" i="1"/>
  <c r="R1198" i="1"/>
  <c r="Q1198" i="1"/>
  <c r="L1198" i="1"/>
  <c r="J1198" i="1"/>
  <c r="F1198" i="1"/>
  <c r="E1198" i="1"/>
  <c r="D1198" i="1"/>
  <c r="C1198" i="1"/>
  <c r="R1197" i="1"/>
  <c r="Q1197" i="1"/>
  <c r="L1197" i="1"/>
  <c r="J1197" i="1"/>
  <c r="F1197" i="1"/>
  <c r="E1197" i="1"/>
  <c r="D1197" i="1"/>
  <c r="C1197" i="1"/>
  <c r="R1196" i="1"/>
  <c r="Q1196" i="1"/>
  <c r="L1196" i="1"/>
  <c r="J1196" i="1"/>
  <c r="F1196" i="1"/>
  <c r="E1196" i="1"/>
  <c r="D1196" i="1"/>
  <c r="C1196" i="1"/>
  <c r="R1195" i="1"/>
  <c r="Q1195" i="1"/>
  <c r="L1195" i="1"/>
  <c r="J1195" i="1"/>
  <c r="F1195" i="1"/>
  <c r="E1195" i="1"/>
  <c r="D1195" i="1"/>
  <c r="C1195" i="1"/>
  <c r="R1194" i="1"/>
  <c r="Q1194" i="1"/>
  <c r="L1194" i="1"/>
  <c r="J1194" i="1"/>
  <c r="F1194" i="1"/>
  <c r="E1194" i="1"/>
  <c r="D1194" i="1"/>
  <c r="C1194" i="1"/>
  <c r="R1193" i="1"/>
  <c r="Q1193" i="1"/>
  <c r="L1193" i="1"/>
  <c r="J1193" i="1"/>
  <c r="F1193" i="1"/>
  <c r="E1193" i="1"/>
  <c r="D1193" i="1"/>
  <c r="C1193" i="1"/>
  <c r="R1192" i="1"/>
  <c r="Q1192" i="1"/>
  <c r="L1192" i="1"/>
  <c r="J1192" i="1"/>
  <c r="F1192" i="1"/>
  <c r="E1192" i="1"/>
  <c r="D1192" i="1"/>
  <c r="C1192" i="1"/>
  <c r="R1191" i="1"/>
  <c r="Q1191" i="1"/>
  <c r="L1191" i="1"/>
  <c r="J1191" i="1"/>
  <c r="F1191" i="1"/>
  <c r="E1191" i="1"/>
  <c r="D1191" i="1"/>
  <c r="C1191" i="1"/>
  <c r="R1190" i="1"/>
  <c r="Q1190" i="1"/>
  <c r="L1190" i="1"/>
  <c r="J1190" i="1"/>
  <c r="F1190" i="1"/>
  <c r="E1190" i="1"/>
  <c r="D1190" i="1"/>
  <c r="C1190" i="1"/>
  <c r="R1189" i="1"/>
  <c r="Q1189" i="1"/>
  <c r="L1189" i="1"/>
  <c r="J1189" i="1"/>
  <c r="F1189" i="1"/>
  <c r="E1189" i="1"/>
  <c r="D1189" i="1"/>
  <c r="C1189" i="1"/>
  <c r="R1188" i="1"/>
  <c r="Q1188" i="1"/>
  <c r="L1188" i="1"/>
  <c r="J1188" i="1"/>
  <c r="F1188" i="1"/>
  <c r="E1188" i="1"/>
  <c r="D1188" i="1"/>
  <c r="C1188" i="1"/>
  <c r="R1187" i="1"/>
  <c r="Q1187" i="1"/>
  <c r="L1187" i="1"/>
  <c r="J1187" i="1"/>
  <c r="F1187" i="1"/>
  <c r="E1187" i="1"/>
  <c r="D1187" i="1"/>
  <c r="C1187" i="1"/>
  <c r="R1186" i="1"/>
  <c r="Q1186" i="1"/>
  <c r="L1186" i="1"/>
  <c r="J1186" i="1"/>
  <c r="F1186" i="1"/>
  <c r="E1186" i="1"/>
  <c r="D1186" i="1"/>
  <c r="C1186" i="1"/>
  <c r="R1185" i="1"/>
  <c r="Q1185" i="1"/>
  <c r="L1185" i="1"/>
  <c r="J1185" i="1"/>
  <c r="F1185" i="1"/>
  <c r="E1185" i="1"/>
  <c r="D1185" i="1"/>
  <c r="C1185" i="1"/>
  <c r="R1184" i="1"/>
  <c r="Q1184" i="1"/>
  <c r="L1184" i="1"/>
  <c r="J1184" i="1"/>
  <c r="F1184" i="1"/>
  <c r="E1184" i="1"/>
  <c r="D1184" i="1"/>
  <c r="C1184" i="1"/>
  <c r="R1183" i="1"/>
  <c r="Q1183" i="1"/>
  <c r="L1183" i="1"/>
  <c r="J1183" i="1"/>
  <c r="F1183" i="1"/>
  <c r="E1183" i="1"/>
  <c r="D1183" i="1"/>
  <c r="C1183" i="1"/>
  <c r="R1182" i="1"/>
  <c r="Q1182" i="1"/>
  <c r="L1182" i="1"/>
  <c r="J1182" i="1"/>
  <c r="F1182" i="1"/>
  <c r="E1182" i="1"/>
  <c r="D1182" i="1"/>
  <c r="C1182" i="1"/>
  <c r="R1181" i="1"/>
  <c r="Q1181" i="1"/>
  <c r="L1181" i="1"/>
  <c r="J1181" i="1"/>
  <c r="F1181" i="1"/>
  <c r="E1181" i="1"/>
  <c r="D1181" i="1"/>
  <c r="C1181" i="1"/>
  <c r="R1180" i="1"/>
  <c r="Q1180" i="1"/>
  <c r="L1180" i="1"/>
  <c r="J1180" i="1"/>
  <c r="F1180" i="1"/>
  <c r="E1180" i="1"/>
  <c r="D1180" i="1"/>
  <c r="C1180" i="1"/>
  <c r="R1179" i="1"/>
  <c r="Q1179" i="1"/>
  <c r="L1179" i="1"/>
  <c r="J1179" i="1"/>
  <c r="F1179" i="1"/>
  <c r="E1179" i="1"/>
  <c r="D1179" i="1"/>
  <c r="C1179" i="1"/>
  <c r="R1178" i="1"/>
  <c r="Q1178" i="1"/>
  <c r="L1178" i="1"/>
  <c r="J1178" i="1"/>
  <c r="F1178" i="1"/>
  <c r="E1178" i="1"/>
  <c r="D1178" i="1"/>
  <c r="C1178" i="1"/>
  <c r="R1177" i="1"/>
  <c r="Q1177" i="1"/>
  <c r="L1177" i="1"/>
  <c r="J1177" i="1"/>
  <c r="F1177" i="1"/>
  <c r="E1177" i="1"/>
  <c r="D1177" i="1"/>
  <c r="C1177" i="1"/>
  <c r="R1176" i="1"/>
  <c r="Q1176" i="1"/>
  <c r="L1176" i="1"/>
  <c r="J1176" i="1"/>
  <c r="F1176" i="1"/>
  <c r="E1176" i="1"/>
  <c r="D1176" i="1"/>
  <c r="C1176" i="1"/>
  <c r="R1175" i="1"/>
  <c r="Q1175" i="1"/>
  <c r="L1175" i="1"/>
  <c r="J1175" i="1"/>
  <c r="F1175" i="1"/>
  <c r="E1175" i="1"/>
  <c r="D1175" i="1"/>
  <c r="C1175" i="1"/>
  <c r="R1174" i="1"/>
  <c r="Q1174" i="1"/>
  <c r="L1174" i="1"/>
  <c r="J1174" i="1"/>
  <c r="F1174" i="1"/>
  <c r="E1174" i="1"/>
  <c r="D1174" i="1"/>
  <c r="C1174" i="1"/>
  <c r="R1173" i="1"/>
  <c r="Q1173" i="1"/>
  <c r="L1173" i="1"/>
  <c r="J1173" i="1"/>
  <c r="F1173" i="1"/>
  <c r="E1173" i="1"/>
  <c r="D1173" i="1"/>
  <c r="C1173" i="1"/>
  <c r="R1172" i="1"/>
  <c r="Q1172" i="1"/>
  <c r="L1172" i="1"/>
  <c r="J1172" i="1"/>
  <c r="F1172" i="1"/>
  <c r="E1172" i="1"/>
  <c r="D1172" i="1"/>
  <c r="C1172" i="1"/>
  <c r="R1171" i="1"/>
  <c r="Q1171" i="1"/>
  <c r="L1171" i="1"/>
  <c r="J1171" i="1"/>
  <c r="F1171" i="1"/>
  <c r="E1171" i="1"/>
  <c r="D1171" i="1"/>
  <c r="C1171" i="1"/>
  <c r="R1170" i="1"/>
  <c r="Q1170" i="1"/>
  <c r="L1170" i="1"/>
  <c r="J1170" i="1"/>
  <c r="F1170" i="1"/>
  <c r="E1170" i="1"/>
  <c r="D1170" i="1"/>
  <c r="C1170" i="1"/>
  <c r="R1169" i="1"/>
  <c r="Q1169" i="1"/>
  <c r="L1169" i="1"/>
  <c r="J1169" i="1"/>
  <c r="F1169" i="1"/>
  <c r="E1169" i="1"/>
  <c r="D1169" i="1"/>
  <c r="C1169" i="1"/>
  <c r="R1168" i="1"/>
  <c r="Q1168" i="1"/>
  <c r="L1168" i="1"/>
  <c r="J1168" i="1"/>
  <c r="F1168" i="1"/>
  <c r="E1168" i="1"/>
  <c r="D1168" i="1"/>
  <c r="C1168" i="1"/>
  <c r="R1167" i="1"/>
  <c r="Q1167" i="1"/>
  <c r="L1167" i="1"/>
  <c r="J1167" i="1"/>
  <c r="F1167" i="1"/>
  <c r="E1167" i="1"/>
  <c r="D1167" i="1"/>
  <c r="C1167" i="1"/>
  <c r="R1166" i="1"/>
  <c r="Q1166" i="1"/>
  <c r="L1166" i="1"/>
  <c r="J1166" i="1"/>
  <c r="F1166" i="1"/>
  <c r="E1166" i="1"/>
  <c r="D1166" i="1"/>
  <c r="C1166" i="1"/>
  <c r="R1165" i="1"/>
  <c r="Q1165" i="1"/>
  <c r="L1165" i="1"/>
  <c r="J1165" i="1"/>
  <c r="F1165" i="1"/>
  <c r="E1165" i="1"/>
  <c r="D1165" i="1"/>
  <c r="C1165" i="1"/>
  <c r="R1164" i="1"/>
  <c r="Q1164" i="1"/>
  <c r="L1164" i="1"/>
  <c r="J1164" i="1"/>
  <c r="F1164" i="1"/>
  <c r="E1164" i="1"/>
  <c r="D1164" i="1"/>
  <c r="C1164" i="1"/>
  <c r="R1163" i="1"/>
  <c r="Q1163" i="1"/>
  <c r="L1163" i="1"/>
  <c r="J1163" i="1"/>
  <c r="F1163" i="1"/>
  <c r="E1163" i="1"/>
  <c r="D1163" i="1"/>
  <c r="C1163" i="1"/>
  <c r="R1162" i="1"/>
  <c r="Q1162" i="1"/>
  <c r="L1162" i="1"/>
  <c r="J1162" i="1"/>
  <c r="F1162" i="1"/>
  <c r="E1162" i="1"/>
  <c r="D1162" i="1"/>
  <c r="C1162" i="1"/>
  <c r="R1161" i="1"/>
  <c r="Q1161" i="1"/>
  <c r="L1161" i="1"/>
  <c r="J1161" i="1"/>
  <c r="F1161" i="1"/>
  <c r="E1161" i="1"/>
  <c r="D1161" i="1"/>
  <c r="C1161" i="1"/>
  <c r="R1160" i="1"/>
  <c r="Q1160" i="1"/>
  <c r="L1160" i="1"/>
  <c r="J1160" i="1"/>
  <c r="F1160" i="1"/>
  <c r="E1160" i="1"/>
  <c r="D1160" i="1"/>
  <c r="C1160" i="1"/>
  <c r="R1159" i="1"/>
  <c r="Q1159" i="1"/>
  <c r="L1159" i="1"/>
  <c r="J1159" i="1"/>
  <c r="F1159" i="1"/>
  <c r="E1159" i="1"/>
  <c r="D1159" i="1"/>
  <c r="C1159" i="1"/>
  <c r="R1158" i="1"/>
  <c r="Q1158" i="1"/>
  <c r="L1158" i="1"/>
  <c r="J1158" i="1"/>
  <c r="F1158" i="1"/>
  <c r="E1158" i="1"/>
  <c r="D1158" i="1"/>
  <c r="C1158" i="1"/>
  <c r="R1157" i="1"/>
  <c r="Q1157" i="1"/>
  <c r="L1157" i="1"/>
  <c r="J1157" i="1"/>
  <c r="F1157" i="1"/>
  <c r="E1157" i="1"/>
  <c r="D1157" i="1"/>
  <c r="C1157" i="1"/>
  <c r="R1156" i="1"/>
  <c r="Q1156" i="1"/>
  <c r="L1156" i="1"/>
  <c r="J1156" i="1"/>
  <c r="F1156" i="1"/>
  <c r="E1156" i="1"/>
  <c r="D1156" i="1"/>
  <c r="C1156" i="1"/>
  <c r="R1155" i="1"/>
  <c r="Q1155" i="1"/>
  <c r="L1155" i="1"/>
  <c r="J1155" i="1"/>
  <c r="F1155" i="1"/>
  <c r="E1155" i="1"/>
  <c r="D1155" i="1"/>
  <c r="C1155" i="1"/>
  <c r="R1154" i="1"/>
  <c r="Q1154" i="1"/>
  <c r="L1154" i="1"/>
  <c r="J1154" i="1"/>
  <c r="F1154" i="1"/>
  <c r="E1154" i="1"/>
  <c r="D1154" i="1"/>
  <c r="C1154" i="1"/>
  <c r="R1153" i="1"/>
  <c r="Q1153" i="1"/>
  <c r="L1153" i="1"/>
  <c r="J1153" i="1"/>
  <c r="F1153" i="1"/>
  <c r="E1153" i="1"/>
  <c r="D1153" i="1"/>
  <c r="C1153" i="1"/>
  <c r="R1152" i="1"/>
  <c r="Q1152" i="1"/>
  <c r="L1152" i="1"/>
  <c r="J1152" i="1"/>
  <c r="F1152" i="1"/>
  <c r="E1152" i="1"/>
  <c r="D1152" i="1"/>
  <c r="C1152" i="1"/>
  <c r="R1151" i="1"/>
  <c r="Q1151" i="1"/>
  <c r="L1151" i="1"/>
  <c r="J1151" i="1"/>
  <c r="F1151" i="1"/>
  <c r="E1151" i="1"/>
  <c r="D1151" i="1"/>
  <c r="C1151" i="1"/>
  <c r="R1150" i="1"/>
  <c r="Q1150" i="1"/>
  <c r="L1150" i="1"/>
  <c r="J1150" i="1"/>
  <c r="F1150" i="1"/>
  <c r="E1150" i="1"/>
  <c r="D1150" i="1"/>
  <c r="C1150" i="1"/>
  <c r="R1149" i="1"/>
  <c r="Q1149" i="1"/>
  <c r="L1149" i="1"/>
  <c r="J1149" i="1"/>
  <c r="F1149" i="1"/>
  <c r="E1149" i="1"/>
  <c r="D1149" i="1"/>
  <c r="C1149" i="1"/>
  <c r="R1148" i="1"/>
  <c r="Q1148" i="1"/>
  <c r="L1148" i="1"/>
  <c r="J1148" i="1"/>
  <c r="F1148" i="1"/>
  <c r="E1148" i="1"/>
  <c r="D1148" i="1"/>
  <c r="C1148" i="1"/>
  <c r="R1147" i="1"/>
  <c r="Q1147" i="1"/>
  <c r="L1147" i="1"/>
  <c r="J1147" i="1"/>
  <c r="F1147" i="1"/>
  <c r="E1147" i="1"/>
  <c r="D1147" i="1"/>
  <c r="C1147" i="1"/>
  <c r="R1146" i="1"/>
  <c r="Q1146" i="1"/>
  <c r="L1146" i="1"/>
  <c r="J1146" i="1"/>
  <c r="F1146" i="1"/>
  <c r="E1146" i="1"/>
  <c r="D1146" i="1"/>
  <c r="C1146" i="1"/>
  <c r="R1145" i="1"/>
  <c r="Q1145" i="1"/>
  <c r="L1145" i="1"/>
  <c r="J1145" i="1"/>
  <c r="F1145" i="1"/>
  <c r="E1145" i="1"/>
  <c r="D1145" i="1"/>
  <c r="C1145" i="1"/>
  <c r="R1144" i="1"/>
  <c r="Q1144" i="1"/>
  <c r="L1144" i="1"/>
  <c r="J1144" i="1"/>
  <c r="F1144" i="1"/>
  <c r="E1144" i="1"/>
  <c r="D1144" i="1"/>
  <c r="C1144" i="1"/>
  <c r="R1143" i="1"/>
  <c r="Q1143" i="1"/>
  <c r="L1143" i="1"/>
  <c r="J1143" i="1"/>
  <c r="F1143" i="1"/>
  <c r="E1143" i="1"/>
  <c r="D1143" i="1"/>
  <c r="C1143" i="1"/>
  <c r="R1142" i="1"/>
  <c r="Q1142" i="1"/>
  <c r="L1142" i="1"/>
  <c r="J1142" i="1"/>
  <c r="F1142" i="1"/>
  <c r="E1142" i="1"/>
  <c r="D1142" i="1"/>
  <c r="C1142" i="1"/>
  <c r="R1141" i="1"/>
  <c r="Q1141" i="1"/>
  <c r="L1141" i="1"/>
  <c r="J1141" i="1"/>
  <c r="F1141" i="1"/>
  <c r="E1141" i="1"/>
  <c r="D1141" i="1"/>
  <c r="C1141" i="1"/>
  <c r="R1140" i="1"/>
  <c r="Q1140" i="1"/>
  <c r="L1140" i="1"/>
  <c r="J1140" i="1"/>
  <c r="F1140" i="1"/>
  <c r="E1140" i="1"/>
  <c r="D1140" i="1"/>
  <c r="C1140" i="1"/>
  <c r="R1139" i="1"/>
  <c r="Q1139" i="1"/>
  <c r="L1139" i="1"/>
  <c r="J1139" i="1"/>
  <c r="F1139" i="1"/>
  <c r="E1139" i="1"/>
  <c r="D1139" i="1"/>
  <c r="C1139" i="1"/>
  <c r="R1138" i="1"/>
  <c r="Q1138" i="1"/>
  <c r="L1138" i="1"/>
  <c r="J1138" i="1"/>
  <c r="F1138" i="1"/>
  <c r="E1138" i="1"/>
  <c r="D1138" i="1"/>
  <c r="C1138" i="1"/>
  <c r="R1137" i="1"/>
  <c r="Q1137" i="1"/>
  <c r="L1137" i="1"/>
  <c r="J1137" i="1"/>
  <c r="F1137" i="1"/>
  <c r="E1137" i="1"/>
  <c r="D1137" i="1"/>
  <c r="C1137" i="1"/>
  <c r="R1136" i="1"/>
  <c r="Q1136" i="1"/>
  <c r="L1136" i="1"/>
  <c r="J1136" i="1"/>
  <c r="F1136" i="1"/>
  <c r="E1136" i="1"/>
  <c r="D1136" i="1"/>
  <c r="C1136" i="1"/>
  <c r="R1135" i="1"/>
  <c r="Q1135" i="1"/>
  <c r="L1135" i="1"/>
  <c r="J1135" i="1"/>
  <c r="F1135" i="1"/>
  <c r="E1135" i="1"/>
  <c r="D1135" i="1"/>
  <c r="C1135" i="1"/>
  <c r="R1134" i="1"/>
  <c r="Q1134" i="1"/>
  <c r="L1134" i="1"/>
  <c r="J1134" i="1"/>
  <c r="F1134" i="1"/>
  <c r="E1134" i="1"/>
  <c r="D1134" i="1"/>
  <c r="C1134" i="1"/>
  <c r="R1133" i="1"/>
  <c r="Q1133" i="1"/>
  <c r="L1133" i="1"/>
  <c r="J1133" i="1"/>
  <c r="F1133" i="1"/>
  <c r="E1133" i="1"/>
  <c r="D1133" i="1"/>
  <c r="C1133" i="1"/>
  <c r="R1132" i="1"/>
  <c r="Q1132" i="1"/>
  <c r="L1132" i="1"/>
  <c r="J1132" i="1"/>
  <c r="F1132" i="1"/>
  <c r="E1132" i="1"/>
  <c r="D1132" i="1"/>
  <c r="C1132" i="1"/>
  <c r="R1131" i="1"/>
  <c r="Q1131" i="1"/>
  <c r="L1131" i="1"/>
  <c r="J1131" i="1"/>
  <c r="F1131" i="1"/>
  <c r="E1131" i="1"/>
  <c r="D1131" i="1"/>
  <c r="C1131" i="1"/>
  <c r="R1130" i="1"/>
  <c r="Q1130" i="1"/>
  <c r="L1130" i="1"/>
  <c r="J1130" i="1"/>
  <c r="F1130" i="1"/>
  <c r="E1130" i="1"/>
  <c r="D1130" i="1"/>
  <c r="C1130" i="1"/>
  <c r="R1129" i="1"/>
  <c r="Q1129" i="1"/>
  <c r="L1129" i="1"/>
  <c r="J1129" i="1"/>
  <c r="F1129" i="1"/>
  <c r="E1129" i="1"/>
  <c r="D1129" i="1"/>
  <c r="C1129" i="1"/>
  <c r="R1128" i="1"/>
  <c r="Q1128" i="1"/>
  <c r="L1128" i="1"/>
  <c r="J1128" i="1"/>
  <c r="F1128" i="1"/>
  <c r="E1128" i="1"/>
  <c r="D1128" i="1"/>
  <c r="C1128" i="1"/>
  <c r="R1127" i="1"/>
  <c r="Q1127" i="1"/>
  <c r="L1127" i="1"/>
  <c r="J1127" i="1"/>
  <c r="F1127" i="1"/>
  <c r="E1127" i="1"/>
  <c r="D1127" i="1"/>
  <c r="C1127" i="1"/>
  <c r="R1126" i="1"/>
  <c r="Q1126" i="1"/>
  <c r="L1126" i="1"/>
  <c r="J1126" i="1"/>
  <c r="F1126" i="1"/>
  <c r="E1126" i="1"/>
  <c r="D1126" i="1"/>
  <c r="C1126" i="1"/>
  <c r="R1125" i="1"/>
  <c r="Q1125" i="1"/>
  <c r="L1125" i="1"/>
  <c r="J1125" i="1"/>
  <c r="F1125" i="1"/>
  <c r="E1125" i="1"/>
  <c r="D1125" i="1"/>
  <c r="C1125" i="1"/>
  <c r="R1124" i="1"/>
  <c r="Q1124" i="1"/>
  <c r="L1124" i="1"/>
  <c r="J1124" i="1"/>
  <c r="F1124" i="1"/>
  <c r="E1124" i="1"/>
  <c r="D1124" i="1"/>
  <c r="C1124" i="1"/>
  <c r="R1123" i="1"/>
  <c r="Q1123" i="1"/>
  <c r="L1123" i="1"/>
  <c r="J1123" i="1"/>
  <c r="F1123" i="1"/>
  <c r="E1123" i="1"/>
  <c r="D1123" i="1"/>
  <c r="C1123" i="1"/>
  <c r="R1122" i="1"/>
  <c r="Q1122" i="1"/>
  <c r="L1122" i="1"/>
  <c r="J1122" i="1"/>
  <c r="F1122" i="1"/>
  <c r="E1122" i="1"/>
  <c r="D1122" i="1"/>
  <c r="C1122" i="1"/>
  <c r="R1121" i="1"/>
  <c r="Q1121" i="1"/>
  <c r="L1121" i="1"/>
  <c r="J1121" i="1"/>
  <c r="F1121" i="1"/>
  <c r="E1121" i="1"/>
  <c r="D1121" i="1"/>
  <c r="C1121" i="1"/>
  <c r="R1120" i="1"/>
  <c r="Q1120" i="1"/>
  <c r="L1120" i="1"/>
  <c r="J1120" i="1"/>
  <c r="F1120" i="1"/>
  <c r="E1120" i="1"/>
  <c r="D1120" i="1"/>
  <c r="C1120" i="1"/>
  <c r="R1119" i="1"/>
  <c r="Q1119" i="1"/>
  <c r="L1119" i="1"/>
  <c r="J1119" i="1"/>
  <c r="F1119" i="1"/>
  <c r="E1119" i="1"/>
  <c r="D1119" i="1"/>
  <c r="C1119" i="1"/>
  <c r="R1118" i="1"/>
  <c r="Q1118" i="1"/>
  <c r="L1118" i="1"/>
  <c r="J1118" i="1"/>
  <c r="F1118" i="1"/>
  <c r="E1118" i="1"/>
  <c r="D1118" i="1"/>
  <c r="C1118" i="1"/>
  <c r="R1117" i="1"/>
  <c r="Q1117" i="1"/>
  <c r="L1117" i="1"/>
  <c r="J1117" i="1"/>
  <c r="F1117" i="1"/>
  <c r="E1117" i="1"/>
  <c r="D1117" i="1"/>
  <c r="C1117" i="1"/>
  <c r="R1116" i="1"/>
  <c r="Q1116" i="1"/>
  <c r="L1116" i="1"/>
  <c r="J1116" i="1"/>
  <c r="F1116" i="1"/>
  <c r="E1116" i="1"/>
  <c r="D1116" i="1"/>
  <c r="C1116" i="1"/>
  <c r="R1115" i="1"/>
  <c r="Q1115" i="1"/>
  <c r="L1115" i="1"/>
  <c r="J1115" i="1"/>
  <c r="F1115" i="1"/>
  <c r="E1115" i="1"/>
  <c r="D1115" i="1"/>
  <c r="C1115" i="1"/>
  <c r="R1114" i="1"/>
  <c r="Q1114" i="1"/>
  <c r="L1114" i="1"/>
  <c r="J1114" i="1"/>
  <c r="F1114" i="1"/>
  <c r="E1114" i="1"/>
  <c r="D1114" i="1"/>
  <c r="C1114" i="1"/>
  <c r="R1113" i="1"/>
  <c r="Q1113" i="1"/>
  <c r="L1113" i="1"/>
  <c r="J1113" i="1"/>
  <c r="F1113" i="1"/>
  <c r="E1113" i="1"/>
  <c r="D1113" i="1"/>
  <c r="C1113" i="1"/>
  <c r="R1112" i="1"/>
  <c r="Q1112" i="1"/>
  <c r="L1112" i="1"/>
  <c r="J1112" i="1"/>
  <c r="F1112" i="1"/>
  <c r="E1112" i="1"/>
  <c r="D1112" i="1"/>
  <c r="C1112" i="1"/>
  <c r="R1111" i="1"/>
  <c r="Q1111" i="1"/>
  <c r="L1111" i="1"/>
  <c r="J1111" i="1"/>
  <c r="F1111" i="1"/>
  <c r="E1111" i="1"/>
  <c r="D1111" i="1"/>
  <c r="C1111" i="1"/>
  <c r="R1110" i="1"/>
  <c r="Q1110" i="1"/>
  <c r="L1110" i="1"/>
  <c r="J1110" i="1"/>
  <c r="F1110" i="1"/>
  <c r="E1110" i="1"/>
  <c r="D1110" i="1"/>
  <c r="C1110" i="1"/>
  <c r="R1109" i="1"/>
  <c r="Q1109" i="1"/>
  <c r="L1109" i="1"/>
  <c r="J1109" i="1"/>
  <c r="F1109" i="1"/>
  <c r="E1109" i="1"/>
  <c r="D1109" i="1"/>
  <c r="C1109" i="1"/>
  <c r="R1108" i="1"/>
  <c r="Q1108" i="1"/>
  <c r="L1108" i="1"/>
  <c r="J1108" i="1"/>
  <c r="F1108" i="1"/>
  <c r="E1108" i="1"/>
  <c r="D1108" i="1"/>
  <c r="C1108" i="1"/>
  <c r="R1107" i="1"/>
  <c r="Q1107" i="1"/>
  <c r="L1107" i="1"/>
  <c r="J1107" i="1"/>
  <c r="F1107" i="1"/>
  <c r="E1107" i="1"/>
  <c r="D1107" i="1"/>
  <c r="C1107" i="1"/>
  <c r="R1106" i="1"/>
  <c r="Q1106" i="1"/>
  <c r="L1106" i="1"/>
  <c r="J1106" i="1"/>
  <c r="F1106" i="1"/>
  <c r="E1106" i="1"/>
  <c r="D1106" i="1"/>
  <c r="C1106" i="1"/>
  <c r="R1105" i="1"/>
  <c r="Q1105" i="1"/>
  <c r="L1105" i="1"/>
  <c r="J1105" i="1"/>
  <c r="F1105" i="1"/>
  <c r="E1105" i="1"/>
  <c r="D1105" i="1"/>
  <c r="C1105" i="1"/>
  <c r="R1104" i="1"/>
  <c r="Q1104" i="1"/>
  <c r="L1104" i="1"/>
  <c r="J1104" i="1"/>
  <c r="F1104" i="1"/>
  <c r="E1104" i="1"/>
  <c r="D1104" i="1"/>
  <c r="C1104" i="1"/>
  <c r="R1103" i="1"/>
  <c r="Q1103" i="1"/>
  <c r="L1103" i="1"/>
  <c r="J1103" i="1"/>
  <c r="F1103" i="1"/>
  <c r="E1103" i="1"/>
  <c r="D1103" i="1"/>
  <c r="C1103" i="1"/>
  <c r="R1102" i="1"/>
  <c r="Q1102" i="1"/>
  <c r="L1102" i="1"/>
  <c r="J1102" i="1"/>
  <c r="F1102" i="1"/>
  <c r="E1102" i="1"/>
  <c r="D1102" i="1"/>
  <c r="C1102" i="1"/>
  <c r="R1101" i="1"/>
  <c r="Q1101" i="1"/>
  <c r="L1101" i="1"/>
  <c r="J1101" i="1"/>
  <c r="F1101" i="1"/>
  <c r="E1101" i="1"/>
  <c r="D1101" i="1"/>
  <c r="C1101" i="1"/>
  <c r="R1100" i="1"/>
  <c r="Q1100" i="1"/>
  <c r="L1100" i="1"/>
  <c r="J1100" i="1"/>
  <c r="F1100" i="1"/>
  <c r="E1100" i="1"/>
  <c r="D1100" i="1"/>
  <c r="C1100" i="1"/>
  <c r="R1099" i="1"/>
  <c r="Q1099" i="1"/>
  <c r="L1099" i="1"/>
  <c r="J1099" i="1"/>
  <c r="F1099" i="1"/>
  <c r="E1099" i="1"/>
  <c r="D1099" i="1"/>
  <c r="C1099" i="1"/>
  <c r="R1098" i="1"/>
  <c r="Q1098" i="1"/>
  <c r="L1098" i="1"/>
  <c r="J1098" i="1"/>
  <c r="F1098" i="1"/>
  <c r="E1098" i="1"/>
  <c r="D1098" i="1"/>
  <c r="C1098" i="1"/>
  <c r="R1097" i="1"/>
  <c r="Q1097" i="1"/>
  <c r="L1097" i="1"/>
  <c r="J1097" i="1"/>
  <c r="F1097" i="1"/>
  <c r="E1097" i="1"/>
  <c r="D1097" i="1"/>
  <c r="C1097" i="1"/>
  <c r="R1096" i="1"/>
  <c r="Q1096" i="1"/>
  <c r="L1096" i="1"/>
  <c r="J1096" i="1"/>
  <c r="F1096" i="1"/>
  <c r="E1096" i="1"/>
  <c r="D1096" i="1"/>
  <c r="C1096" i="1"/>
  <c r="R1095" i="1"/>
  <c r="Q1095" i="1"/>
  <c r="L1095" i="1"/>
  <c r="J1095" i="1"/>
  <c r="F1095" i="1"/>
  <c r="E1095" i="1"/>
  <c r="D1095" i="1"/>
  <c r="C1095" i="1"/>
  <c r="R1094" i="1"/>
  <c r="Q1094" i="1"/>
  <c r="L1094" i="1"/>
  <c r="J1094" i="1"/>
  <c r="F1094" i="1"/>
  <c r="E1094" i="1"/>
  <c r="D1094" i="1"/>
  <c r="C1094" i="1"/>
  <c r="R1093" i="1"/>
  <c r="Q1093" i="1"/>
  <c r="L1093" i="1"/>
  <c r="J1093" i="1"/>
  <c r="F1093" i="1"/>
  <c r="E1093" i="1"/>
  <c r="D1093" i="1"/>
  <c r="C1093" i="1"/>
  <c r="R1092" i="1"/>
  <c r="Q1092" i="1"/>
  <c r="L1092" i="1"/>
  <c r="J1092" i="1"/>
  <c r="F1092" i="1"/>
  <c r="E1092" i="1"/>
  <c r="D1092" i="1"/>
  <c r="C1092" i="1"/>
  <c r="R1091" i="1"/>
  <c r="Q1091" i="1"/>
  <c r="L1091" i="1"/>
  <c r="J1091" i="1"/>
  <c r="F1091" i="1"/>
  <c r="E1091" i="1"/>
  <c r="D1091" i="1"/>
  <c r="C1091" i="1"/>
  <c r="R1090" i="1"/>
  <c r="Q1090" i="1"/>
  <c r="L1090" i="1"/>
  <c r="J1090" i="1"/>
  <c r="F1090" i="1"/>
  <c r="E1090" i="1"/>
  <c r="D1090" i="1"/>
  <c r="C1090" i="1"/>
  <c r="R1089" i="1"/>
  <c r="Q1089" i="1"/>
  <c r="L1089" i="1"/>
  <c r="J1089" i="1"/>
  <c r="F1089" i="1"/>
  <c r="E1089" i="1"/>
  <c r="D1089" i="1"/>
  <c r="C1089" i="1"/>
  <c r="R1088" i="1"/>
  <c r="Q1088" i="1"/>
  <c r="L1088" i="1"/>
  <c r="J1088" i="1"/>
  <c r="F1088" i="1"/>
  <c r="E1088" i="1"/>
  <c r="D1088" i="1"/>
  <c r="C1088" i="1"/>
  <c r="R1087" i="1"/>
  <c r="Q1087" i="1"/>
  <c r="L1087" i="1"/>
  <c r="J1087" i="1"/>
  <c r="F1087" i="1"/>
  <c r="E1087" i="1"/>
  <c r="D1087" i="1"/>
  <c r="C1087" i="1"/>
  <c r="R1086" i="1"/>
  <c r="Q1086" i="1"/>
  <c r="L1086" i="1"/>
  <c r="J1086" i="1"/>
  <c r="F1086" i="1"/>
  <c r="E1086" i="1"/>
  <c r="D1086" i="1"/>
  <c r="C1086" i="1"/>
  <c r="R1085" i="1"/>
  <c r="Q1085" i="1"/>
  <c r="L1085" i="1"/>
  <c r="J1085" i="1"/>
  <c r="F1085" i="1"/>
  <c r="E1085" i="1"/>
  <c r="D1085" i="1"/>
  <c r="C1085" i="1"/>
  <c r="R1084" i="1"/>
  <c r="Q1084" i="1"/>
  <c r="L1084" i="1"/>
  <c r="J1084" i="1"/>
  <c r="F1084" i="1"/>
  <c r="E1084" i="1"/>
  <c r="D1084" i="1"/>
  <c r="C1084" i="1"/>
  <c r="R1083" i="1"/>
  <c r="Q1083" i="1"/>
  <c r="L1083" i="1"/>
  <c r="J1083" i="1"/>
  <c r="F1083" i="1"/>
  <c r="E1083" i="1"/>
  <c r="D1083" i="1"/>
  <c r="C1083" i="1"/>
  <c r="R1082" i="1"/>
  <c r="Q1082" i="1"/>
  <c r="L1082" i="1"/>
  <c r="J1082" i="1"/>
  <c r="F1082" i="1"/>
  <c r="E1082" i="1"/>
  <c r="D1082" i="1"/>
  <c r="C1082" i="1"/>
  <c r="R1081" i="1"/>
  <c r="Q1081" i="1"/>
  <c r="L1081" i="1"/>
  <c r="J1081" i="1"/>
  <c r="F1081" i="1"/>
  <c r="E1081" i="1"/>
  <c r="D1081" i="1"/>
  <c r="C1081" i="1"/>
  <c r="R1080" i="1"/>
  <c r="Q1080" i="1"/>
  <c r="L1080" i="1"/>
  <c r="J1080" i="1"/>
  <c r="F1080" i="1"/>
  <c r="E1080" i="1"/>
  <c r="D1080" i="1"/>
  <c r="C1080" i="1"/>
  <c r="R1079" i="1"/>
  <c r="Q1079" i="1"/>
  <c r="L1079" i="1"/>
  <c r="J1079" i="1"/>
  <c r="F1079" i="1"/>
  <c r="E1079" i="1"/>
  <c r="D1079" i="1"/>
  <c r="C1079" i="1"/>
  <c r="R1078" i="1"/>
  <c r="Q1078" i="1"/>
  <c r="L1078" i="1"/>
  <c r="J1078" i="1"/>
  <c r="F1078" i="1"/>
  <c r="E1078" i="1"/>
  <c r="D1078" i="1"/>
  <c r="C1078" i="1"/>
  <c r="R1077" i="1"/>
  <c r="Q1077" i="1"/>
  <c r="L1077" i="1"/>
  <c r="J1077" i="1"/>
  <c r="F1077" i="1"/>
  <c r="E1077" i="1"/>
  <c r="D1077" i="1"/>
  <c r="C1077" i="1"/>
  <c r="R1076" i="1"/>
  <c r="Q1076" i="1"/>
  <c r="L1076" i="1"/>
  <c r="J1076" i="1"/>
  <c r="F1076" i="1"/>
  <c r="E1076" i="1"/>
  <c r="D1076" i="1"/>
  <c r="C1076" i="1"/>
  <c r="R1075" i="1"/>
  <c r="Q1075" i="1"/>
  <c r="L1075" i="1"/>
  <c r="J1075" i="1"/>
  <c r="F1075" i="1"/>
  <c r="E1075" i="1"/>
  <c r="D1075" i="1"/>
  <c r="C1075" i="1"/>
  <c r="R1074" i="1"/>
  <c r="Q1074" i="1"/>
  <c r="L1074" i="1"/>
  <c r="J1074" i="1"/>
  <c r="F1074" i="1"/>
  <c r="E1074" i="1"/>
  <c r="D1074" i="1"/>
  <c r="C1074" i="1"/>
  <c r="R1073" i="1"/>
  <c r="Q1073" i="1"/>
  <c r="L1073" i="1"/>
  <c r="J1073" i="1"/>
  <c r="F1073" i="1"/>
  <c r="E1073" i="1"/>
  <c r="D1073" i="1"/>
  <c r="C1073" i="1"/>
  <c r="R1072" i="1"/>
  <c r="Q1072" i="1"/>
  <c r="L1072" i="1"/>
  <c r="J1072" i="1"/>
  <c r="F1072" i="1"/>
  <c r="E1072" i="1"/>
  <c r="D1072" i="1"/>
  <c r="C1072" i="1"/>
  <c r="R1071" i="1"/>
  <c r="Q1071" i="1"/>
  <c r="L1071" i="1"/>
  <c r="J1071" i="1"/>
  <c r="F1071" i="1"/>
  <c r="E1071" i="1"/>
  <c r="D1071" i="1"/>
  <c r="C1071" i="1"/>
  <c r="R1070" i="1"/>
  <c r="Q1070" i="1"/>
  <c r="L1070" i="1"/>
  <c r="J1070" i="1"/>
  <c r="F1070" i="1"/>
  <c r="E1070" i="1"/>
  <c r="D1070" i="1"/>
  <c r="C1070" i="1"/>
  <c r="R1069" i="1"/>
  <c r="Q1069" i="1"/>
  <c r="L1069" i="1"/>
  <c r="J1069" i="1"/>
  <c r="F1069" i="1"/>
  <c r="E1069" i="1"/>
  <c r="D1069" i="1"/>
  <c r="C1069" i="1"/>
  <c r="R1068" i="1"/>
  <c r="Q1068" i="1"/>
  <c r="L1068" i="1"/>
  <c r="J1068" i="1"/>
  <c r="F1068" i="1"/>
  <c r="E1068" i="1"/>
  <c r="D1068" i="1"/>
  <c r="C1068" i="1"/>
  <c r="R1067" i="1"/>
  <c r="Q1067" i="1"/>
  <c r="L1067" i="1"/>
  <c r="J1067" i="1"/>
  <c r="F1067" i="1"/>
  <c r="E1067" i="1"/>
  <c r="D1067" i="1"/>
  <c r="C1067" i="1"/>
  <c r="R1066" i="1"/>
  <c r="Q1066" i="1"/>
  <c r="L1066" i="1"/>
  <c r="J1066" i="1"/>
  <c r="F1066" i="1"/>
  <c r="E1066" i="1"/>
  <c r="D1066" i="1"/>
  <c r="C1066" i="1"/>
  <c r="R1065" i="1"/>
  <c r="Q1065" i="1"/>
  <c r="L1065" i="1"/>
  <c r="J1065" i="1"/>
  <c r="F1065" i="1"/>
  <c r="E1065" i="1"/>
  <c r="D1065" i="1"/>
  <c r="C1065" i="1"/>
  <c r="R1064" i="1"/>
  <c r="Q1064" i="1"/>
  <c r="L1064" i="1"/>
  <c r="J1064" i="1"/>
  <c r="F1064" i="1"/>
  <c r="E1064" i="1"/>
  <c r="D1064" i="1"/>
  <c r="C1064" i="1"/>
  <c r="R1063" i="1"/>
  <c r="Q1063" i="1"/>
  <c r="L1063" i="1"/>
  <c r="J1063" i="1"/>
  <c r="F1063" i="1"/>
  <c r="E1063" i="1"/>
  <c r="D1063" i="1"/>
  <c r="C1063" i="1"/>
  <c r="R1062" i="1"/>
  <c r="Q1062" i="1"/>
  <c r="L1062" i="1"/>
  <c r="J1062" i="1"/>
  <c r="F1062" i="1"/>
  <c r="E1062" i="1"/>
  <c r="D1062" i="1"/>
  <c r="C1062" i="1"/>
  <c r="R1061" i="1"/>
  <c r="Q1061" i="1"/>
  <c r="L1061" i="1"/>
  <c r="J1061" i="1"/>
  <c r="F1061" i="1"/>
  <c r="E1061" i="1"/>
  <c r="D1061" i="1"/>
  <c r="C1061" i="1"/>
  <c r="R1060" i="1"/>
  <c r="Q1060" i="1"/>
  <c r="L1060" i="1"/>
  <c r="J1060" i="1"/>
  <c r="F1060" i="1"/>
  <c r="E1060" i="1"/>
  <c r="D1060" i="1"/>
  <c r="C1060" i="1"/>
  <c r="R1059" i="1"/>
  <c r="Q1059" i="1"/>
  <c r="L1059" i="1"/>
  <c r="J1059" i="1"/>
  <c r="F1059" i="1"/>
  <c r="E1059" i="1"/>
  <c r="D1059" i="1"/>
  <c r="C1059" i="1"/>
  <c r="R1058" i="1"/>
  <c r="Q1058" i="1"/>
  <c r="L1058" i="1"/>
  <c r="J1058" i="1"/>
  <c r="F1058" i="1"/>
  <c r="E1058" i="1"/>
  <c r="D1058" i="1"/>
  <c r="C1058" i="1"/>
  <c r="R1057" i="1"/>
  <c r="Q1057" i="1"/>
  <c r="L1057" i="1"/>
  <c r="J1057" i="1"/>
  <c r="F1057" i="1"/>
  <c r="E1057" i="1"/>
  <c r="D1057" i="1"/>
  <c r="C1057" i="1"/>
  <c r="R1056" i="1"/>
  <c r="Q1056" i="1"/>
  <c r="L1056" i="1"/>
  <c r="J1056" i="1"/>
  <c r="F1056" i="1"/>
  <c r="E1056" i="1"/>
  <c r="D1056" i="1"/>
  <c r="C1056" i="1"/>
  <c r="R1055" i="1"/>
  <c r="Q1055" i="1"/>
  <c r="L1055" i="1"/>
  <c r="J1055" i="1"/>
  <c r="F1055" i="1"/>
  <c r="E1055" i="1"/>
  <c r="D1055" i="1"/>
  <c r="C1055" i="1"/>
  <c r="R1054" i="1"/>
  <c r="Q1054" i="1"/>
  <c r="L1054" i="1"/>
  <c r="J1054" i="1"/>
  <c r="F1054" i="1"/>
  <c r="E1054" i="1"/>
  <c r="D1054" i="1"/>
  <c r="C1054" i="1"/>
  <c r="R1053" i="1"/>
  <c r="Q1053" i="1"/>
  <c r="L1053" i="1"/>
  <c r="J1053" i="1"/>
  <c r="F1053" i="1"/>
  <c r="E1053" i="1"/>
  <c r="D1053" i="1"/>
  <c r="C1053" i="1"/>
  <c r="R1052" i="1"/>
  <c r="Q1052" i="1"/>
  <c r="L1052" i="1"/>
  <c r="J1052" i="1"/>
  <c r="F1052" i="1"/>
  <c r="E1052" i="1"/>
  <c r="D1052" i="1"/>
  <c r="C1052" i="1"/>
  <c r="R1051" i="1"/>
  <c r="Q1051" i="1"/>
  <c r="L1051" i="1"/>
  <c r="J1051" i="1"/>
  <c r="F1051" i="1"/>
  <c r="E1051" i="1"/>
  <c r="D1051" i="1"/>
  <c r="C1051" i="1"/>
  <c r="R1050" i="1"/>
  <c r="Q1050" i="1"/>
  <c r="L1050" i="1"/>
  <c r="J1050" i="1"/>
  <c r="F1050" i="1"/>
  <c r="E1050" i="1"/>
  <c r="D1050" i="1"/>
  <c r="C1050" i="1"/>
  <c r="R1049" i="1"/>
  <c r="Q1049" i="1"/>
  <c r="L1049" i="1"/>
  <c r="J1049" i="1"/>
  <c r="F1049" i="1"/>
  <c r="E1049" i="1"/>
  <c r="D1049" i="1"/>
  <c r="C1049" i="1"/>
  <c r="R1048" i="1"/>
  <c r="Q1048" i="1"/>
  <c r="L1048" i="1"/>
  <c r="J1048" i="1"/>
  <c r="F1048" i="1"/>
  <c r="E1048" i="1"/>
  <c r="D1048" i="1"/>
  <c r="C1048" i="1"/>
  <c r="R1047" i="1"/>
  <c r="Q1047" i="1"/>
  <c r="L1047" i="1"/>
  <c r="J1047" i="1"/>
  <c r="F1047" i="1"/>
  <c r="E1047" i="1"/>
  <c r="D1047" i="1"/>
  <c r="C1047" i="1"/>
  <c r="R1046" i="1"/>
  <c r="Q1046" i="1"/>
  <c r="L1046" i="1"/>
  <c r="J1046" i="1"/>
  <c r="F1046" i="1"/>
  <c r="E1046" i="1"/>
  <c r="D1046" i="1"/>
  <c r="C1046" i="1"/>
  <c r="R1045" i="1"/>
  <c r="Q1045" i="1"/>
  <c r="L1045" i="1"/>
  <c r="J1045" i="1"/>
  <c r="F1045" i="1"/>
  <c r="E1045" i="1"/>
  <c r="D1045" i="1"/>
  <c r="C1045" i="1"/>
  <c r="R1044" i="1"/>
  <c r="Q1044" i="1"/>
  <c r="L1044" i="1"/>
  <c r="J1044" i="1"/>
  <c r="F1044" i="1"/>
  <c r="E1044" i="1"/>
  <c r="D1044" i="1"/>
  <c r="C1044" i="1"/>
  <c r="R1043" i="1"/>
  <c r="Q1043" i="1"/>
  <c r="L1043" i="1"/>
  <c r="J1043" i="1"/>
  <c r="F1043" i="1"/>
  <c r="E1043" i="1"/>
  <c r="D1043" i="1"/>
  <c r="C1043" i="1"/>
  <c r="R1042" i="1"/>
  <c r="Q1042" i="1"/>
  <c r="L1042" i="1"/>
  <c r="J1042" i="1"/>
  <c r="F1042" i="1"/>
  <c r="E1042" i="1"/>
  <c r="D1042" i="1"/>
  <c r="C1042" i="1"/>
  <c r="R1041" i="1"/>
  <c r="Q1041" i="1"/>
  <c r="L1041" i="1"/>
  <c r="J1041" i="1"/>
  <c r="F1041" i="1"/>
  <c r="E1041" i="1"/>
  <c r="D1041" i="1"/>
  <c r="C1041" i="1"/>
  <c r="R1040" i="1"/>
  <c r="Q1040" i="1"/>
  <c r="L1040" i="1"/>
  <c r="J1040" i="1"/>
  <c r="F1040" i="1"/>
  <c r="E1040" i="1"/>
  <c r="D1040" i="1"/>
  <c r="C1040" i="1"/>
  <c r="R1039" i="1"/>
  <c r="Q1039" i="1"/>
  <c r="L1039" i="1"/>
  <c r="J1039" i="1"/>
  <c r="F1039" i="1"/>
  <c r="E1039" i="1"/>
  <c r="D1039" i="1"/>
  <c r="C1039" i="1"/>
  <c r="R1038" i="1"/>
  <c r="Q1038" i="1"/>
  <c r="L1038" i="1"/>
  <c r="J1038" i="1"/>
  <c r="F1038" i="1"/>
  <c r="E1038" i="1"/>
  <c r="D1038" i="1"/>
  <c r="C1038" i="1"/>
  <c r="R1037" i="1"/>
  <c r="Q1037" i="1"/>
  <c r="L1037" i="1"/>
  <c r="J1037" i="1"/>
  <c r="F1037" i="1"/>
  <c r="E1037" i="1"/>
  <c r="D1037" i="1"/>
  <c r="C1037" i="1"/>
  <c r="R1036" i="1"/>
  <c r="Q1036" i="1"/>
  <c r="L1036" i="1"/>
  <c r="J1036" i="1"/>
  <c r="F1036" i="1"/>
  <c r="E1036" i="1"/>
  <c r="D1036" i="1"/>
  <c r="C1036" i="1"/>
  <c r="R1035" i="1"/>
  <c r="Q1035" i="1"/>
  <c r="L1035" i="1"/>
  <c r="J1035" i="1"/>
  <c r="F1035" i="1"/>
  <c r="E1035" i="1"/>
  <c r="D1035" i="1"/>
  <c r="C1035" i="1"/>
  <c r="R1034" i="1"/>
  <c r="Q1034" i="1"/>
  <c r="L1034" i="1"/>
  <c r="J1034" i="1"/>
  <c r="F1034" i="1"/>
  <c r="E1034" i="1"/>
  <c r="D1034" i="1"/>
  <c r="C1034" i="1"/>
  <c r="R1033" i="1"/>
  <c r="Q1033" i="1"/>
  <c r="L1033" i="1"/>
  <c r="J1033" i="1"/>
  <c r="F1033" i="1"/>
  <c r="E1033" i="1"/>
  <c r="D1033" i="1"/>
  <c r="C1033" i="1"/>
  <c r="R1032" i="1"/>
  <c r="Q1032" i="1"/>
  <c r="L1032" i="1"/>
  <c r="J1032" i="1"/>
  <c r="F1032" i="1"/>
  <c r="E1032" i="1"/>
  <c r="D1032" i="1"/>
  <c r="C1032" i="1"/>
  <c r="R1031" i="1"/>
  <c r="Q1031" i="1"/>
  <c r="L1031" i="1"/>
  <c r="J1031" i="1"/>
  <c r="F1031" i="1"/>
  <c r="E1031" i="1"/>
  <c r="D1031" i="1"/>
  <c r="C1031" i="1"/>
  <c r="R1030" i="1"/>
  <c r="Q1030" i="1"/>
  <c r="L1030" i="1"/>
  <c r="J1030" i="1"/>
  <c r="F1030" i="1"/>
  <c r="E1030" i="1"/>
  <c r="D1030" i="1"/>
  <c r="C1030" i="1"/>
  <c r="R1029" i="1"/>
  <c r="Q1029" i="1"/>
  <c r="L1029" i="1"/>
  <c r="J1029" i="1"/>
  <c r="F1029" i="1"/>
  <c r="E1029" i="1"/>
  <c r="D1029" i="1"/>
  <c r="C1029" i="1"/>
  <c r="R1028" i="1"/>
  <c r="Q1028" i="1"/>
  <c r="L1028" i="1"/>
  <c r="J1028" i="1"/>
  <c r="F1028" i="1"/>
  <c r="E1028" i="1"/>
  <c r="D1028" i="1"/>
  <c r="C1028" i="1"/>
  <c r="R1027" i="1"/>
  <c r="Q1027" i="1"/>
  <c r="L1027" i="1"/>
  <c r="J1027" i="1"/>
  <c r="F1027" i="1"/>
  <c r="E1027" i="1"/>
  <c r="D1027" i="1"/>
  <c r="C1027" i="1"/>
  <c r="R1026" i="1"/>
  <c r="Q1026" i="1"/>
  <c r="L1026" i="1"/>
  <c r="J1026" i="1"/>
  <c r="F1026" i="1"/>
  <c r="E1026" i="1"/>
  <c r="D1026" i="1"/>
  <c r="C1026" i="1"/>
  <c r="R1025" i="1"/>
  <c r="Q1025" i="1"/>
  <c r="L1025" i="1"/>
  <c r="J1025" i="1"/>
  <c r="F1025" i="1"/>
  <c r="E1025" i="1"/>
  <c r="D1025" i="1"/>
  <c r="C1025" i="1"/>
  <c r="R1024" i="1"/>
  <c r="Q1024" i="1"/>
  <c r="L1024" i="1"/>
  <c r="J1024" i="1"/>
  <c r="F1024" i="1"/>
  <c r="E1024" i="1"/>
  <c r="D1024" i="1"/>
  <c r="C1024" i="1"/>
  <c r="R1023" i="1"/>
  <c r="Q1023" i="1"/>
  <c r="L1023" i="1"/>
  <c r="J1023" i="1"/>
  <c r="F1023" i="1"/>
  <c r="E1023" i="1"/>
  <c r="D1023" i="1"/>
  <c r="C1023" i="1"/>
  <c r="R1022" i="1"/>
  <c r="Q1022" i="1"/>
  <c r="L1022" i="1"/>
  <c r="J1022" i="1"/>
  <c r="F1022" i="1"/>
  <c r="E1022" i="1"/>
  <c r="D1022" i="1"/>
  <c r="C1022" i="1"/>
  <c r="R1021" i="1"/>
  <c r="Q1021" i="1"/>
  <c r="L1021" i="1"/>
  <c r="J1021" i="1"/>
  <c r="F1021" i="1"/>
  <c r="E1021" i="1"/>
  <c r="D1021" i="1"/>
  <c r="C1021" i="1"/>
  <c r="R1020" i="1"/>
  <c r="Q1020" i="1"/>
  <c r="L1020" i="1"/>
  <c r="J1020" i="1"/>
  <c r="F1020" i="1"/>
  <c r="E1020" i="1"/>
  <c r="D1020" i="1"/>
  <c r="C1020" i="1"/>
  <c r="R1019" i="1"/>
  <c r="Q1019" i="1"/>
  <c r="L1019" i="1"/>
  <c r="J1019" i="1"/>
  <c r="F1019" i="1"/>
  <c r="E1019" i="1"/>
  <c r="D1019" i="1"/>
  <c r="C1019" i="1"/>
  <c r="R1018" i="1"/>
  <c r="Q1018" i="1"/>
  <c r="L1018" i="1"/>
  <c r="J1018" i="1"/>
  <c r="F1018" i="1"/>
  <c r="E1018" i="1"/>
  <c r="D1018" i="1"/>
  <c r="C1018" i="1"/>
  <c r="R1017" i="1"/>
  <c r="Q1017" i="1"/>
  <c r="L1017" i="1"/>
  <c r="J1017" i="1"/>
  <c r="F1017" i="1"/>
  <c r="E1017" i="1"/>
  <c r="D1017" i="1"/>
  <c r="C1017" i="1"/>
  <c r="R1016" i="1"/>
  <c r="Q1016" i="1"/>
  <c r="L1016" i="1"/>
  <c r="J1016" i="1"/>
  <c r="F1016" i="1"/>
  <c r="E1016" i="1"/>
  <c r="D1016" i="1"/>
  <c r="C1016" i="1"/>
  <c r="R1015" i="1"/>
  <c r="Q1015" i="1"/>
  <c r="L1015" i="1"/>
  <c r="J1015" i="1"/>
  <c r="F1015" i="1"/>
  <c r="E1015" i="1"/>
  <c r="D1015" i="1"/>
  <c r="C1015" i="1"/>
  <c r="R1014" i="1"/>
  <c r="Q1014" i="1"/>
  <c r="L1014" i="1"/>
  <c r="J1014" i="1"/>
  <c r="F1014" i="1"/>
  <c r="E1014" i="1"/>
  <c r="D1014" i="1"/>
  <c r="C1014" i="1"/>
  <c r="R1013" i="1"/>
  <c r="Q1013" i="1"/>
  <c r="L1013" i="1"/>
  <c r="J1013" i="1"/>
  <c r="F1013" i="1"/>
  <c r="E1013" i="1"/>
  <c r="D1013" i="1"/>
  <c r="C1013" i="1"/>
  <c r="R1012" i="1"/>
  <c r="Q1012" i="1"/>
  <c r="L1012" i="1"/>
  <c r="J1012" i="1"/>
  <c r="F1012" i="1"/>
  <c r="E1012" i="1"/>
  <c r="D1012" i="1"/>
  <c r="C1012" i="1"/>
  <c r="R1011" i="1"/>
  <c r="Q1011" i="1"/>
  <c r="L1011" i="1"/>
  <c r="J1011" i="1"/>
  <c r="F1011" i="1"/>
  <c r="E1011" i="1"/>
  <c r="D1011" i="1"/>
  <c r="C1011" i="1"/>
  <c r="R1010" i="1"/>
  <c r="Q1010" i="1"/>
  <c r="L1010" i="1"/>
  <c r="J1010" i="1"/>
  <c r="F1010" i="1"/>
  <c r="E1010" i="1"/>
  <c r="D1010" i="1"/>
  <c r="C1010" i="1"/>
  <c r="R1009" i="1"/>
  <c r="Q1009" i="1"/>
  <c r="L1009" i="1"/>
  <c r="J1009" i="1"/>
  <c r="F1009" i="1"/>
  <c r="E1009" i="1"/>
  <c r="D1009" i="1"/>
  <c r="C1009" i="1"/>
  <c r="R1008" i="1"/>
  <c r="Q1008" i="1"/>
  <c r="L1008" i="1"/>
  <c r="J1008" i="1"/>
  <c r="F1008" i="1"/>
  <c r="E1008" i="1"/>
  <c r="D1008" i="1"/>
  <c r="C1008" i="1"/>
  <c r="R1007" i="1"/>
  <c r="Q1007" i="1"/>
  <c r="L1007" i="1"/>
  <c r="J1007" i="1"/>
  <c r="F1007" i="1"/>
  <c r="E1007" i="1"/>
  <c r="D1007" i="1"/>
  <c r="C1007" i="1"/>
  <c r="R1006" i="1"/>
  <c r="Q1006" i="1"/>
  <c r="L1006" i="1"/>
  <c r="J1006" i="1"/>
  <c r="F1006" i="1"/>
  <c r="E1006" i="1"/>
  <c r="D1006" i="1"/>
  <c r="C1006" i="1"/>
  <c r="R1005" i="1"/>
  <c r="Q1005" i="1"/>
  <c r="L1005" i="1"/>
  <c r="J1005" i="1"/>
  <c r="F1005" i="1"/>
  <c r="E1005" i="1"/>
  <c r="D1005" i="1"/>
  <c r="C1005" i="1"/>
  <c r="R1004" i="1"/>
  <c r="Q1004" i="1"/>
  <c r="L1004" i="1"/>
  <c r="J1004" i="1"/>
  <c r="F1004" i="1"/>
  <c r="E1004" i="1"/>
  <c r="D1004" i="1"/>
  <c r="C1004" i="1"/>
  <c r="R1003" i="1"/>
  <c r="Q1003" i="1"/>
  <c r="L1003" i="1"/>
  <c r="J1003" i="1"/>
  <c r="F1003" i="1"/>
  <c r="E1003" i="1"/>
  <c r="D1003" i="1"/>
  <c r="C1003" i="1"/>
  <c r="R1002" i="1"/>
  <c r="Q1002" i="1"/>
  <c r="L1002" i="1"/>
  <c r="J1002" i="1"/>
  <c r="F1002" i="1"/>
  <c r="E1002" i="1"/>
  <c r="D1002" i="1"/>
  <c r="C1002" i="1"/>
  <c r="R1001" i="1"/>
  <c r="Q1001" i="1"/>
  <c r="L1001" i="1"/>
  <c r="J1001" i="1"/>
  <c r="F1001" i="1"/>
  <c r="E1001" i="1"/>
  <c r="D1001" i="1"/>
  <c r="C1001" i="1"/>
  <c r="R1000" i="1"/>
  <c r="Q1000" i="1"/>
  <c r="L1000" i="1"/>
  <c r="J1000" i="1"/>
  <c r="F1000" i="1"/>
  <c r="E1000" i="1"/>
  <c r="D1000" i="1"/>
  <c r="C1000" i="1"/>
  <c r="R999" i="1"/>
  <c r="Q999" i="1"/>
  <c r="L999" i="1"/>
  <c r="J999" i="1"/>
  <c r="F999" i="1"/>
  <c r="E999" i="1"/>
  <c r="D999" i="1"/>
  <c r="C999" i="1"/>
  <c r="R998" i="1"/>
  <c r="Q998" i="1"/>
  <c r="L998" i="1"/>
  <c r="J998" i="1"/>
  <c r="F998" i="1"/>
  <c r="E998" i="1"/>
  <c r="D998" i="1"/>
  <c r="C998" i="1"/>
  <c r="R997" i="1"/>
  <c r="Q997" i="1"/>
  <c r="L997" i="1"/>
  <c r="J997" i="1"/>
  <c r="F997" i="1"/>
  <c r="E997" i="1"/>
  <c r="D997" i="1"/>
  <c r="C997" i="1"/>
  <c r="R996" i="1"/>
  <c r="Q996" i="1"/>
  <c r="L996" i="1"/>
  <c r="J996" i="1"/>
  <c r="F996" i="1"/>
  <c r="E996" i="1"/>
  <c r="D996" i="1"/>
  <c r="C996" i="1"/>
  <c r="R995" i="1"/>
  <c r="Q995" i="1"/>
  <c r="L995" i="1"/>
  <c r="J995" i="1"/>
  <c r="F995" i="1"/>
  <c r="E995" i="1"/>
  <c r="D995" i="1"/>
  <c r="C995" i="1"/>
  <c r="R994" i="1"/>
  <c r="Q994" i="1"/>
  <c r="L994" i="1"/>
  <c r="J994" i="1"/>
  <c r="F994" i="1"/>
  <c r="E994" i="1"/>
  <c r="D994" i="1"/>
  <c r="C994" i="1"/>
  <c r="R993" i="1"/>
  <c r="Q993" i="1"/>
  <c r="L993" i="1"/>
  <c r="J993" i="1"/>
  <c r="F993" i="1"/>
  <c r="E993" i="1"/>
  <c r="D993" i="1"/>
  <c r="C993" i="1"/>
  <c r="R992" i="1"/>
  <c r="Q992" i="1"/>
  <c r="L992" i="1"/>
  <c r="J992" i="1"/>
  <c r="F992" i="1"/>
  <c r="E992" i="1"/>
  <c r="D992" i="1"/>
  <c r="C992" i="1"/>
  <c r="R991" i="1"/>
  <c r="Q991" i="1"/>
  <c r="L991" i="1"/>
  <c r="J991" i="1"/>
  <c r="F991" i="1"/>
  <c r="E991" i="1"/>
  <c r="D991" i="1"/>
  <c r="C991" i="1"/>
  <c r="R990" i="1"/>
  <c r="Q990" i="1"/>
  <c r="L990" i="1"/>
  <c r="J990" i="1"/>
  <c r="F990" i="1"/>
  <c r="E990" i="1"/>
  <c r="D990" i="1"/>
  <c r="C990" i="1"/>
  <c r="R989" i="1"/>
  <c r="Q989" i="1"/>
  <c r="L989" i="1"/>
  <c r="J989" i="1"/>
  <c r="F989" i="1"/>
  <c r="E989" i="1"/>
  <c r="D989" i="1"/>
  <c r="C989" i="1"/>
  <c r="R988" i="1"/>
  <c r="Q988" i="1"/>
  <c r="L988" i="1"/>
  <c r="J988" i="1"/>
  <c r="F988" i="1"/>
  <c r="E988" i="1"/>
  <c r="D988" i="1"/>
  <c r="C988" i="1"/>
  <c r="R987" i="1"/>
  <c r="Q987" i="1"/>
  <c r="L987" i="1"/>
  <c r="J987" i="1"/>
  <c r="F987" i="1"/>
  <c r="E987" i="1"/>
  <c r="D987" i="1"/>
  <c r="C987" i="1"/>
  <c r="R986" i="1"/>
  <c r="Q986" i="1"/>
  <c r="L986" i="1"/>
  <c r="J986" i="1"/>
  <c r="F986" i="1"/>
  <c r="E986" i="1"/>
  <c r="D986" i="1"/>
  <c r="C986" i="1"/>
  <c r="R985" i="1"/>
  <c r="Q985" i="1"/>
  <c r="L985" i="1"/>
  <c r="J985" i="1"/>
  <c r="F985" i="1"/>
  <c r="E985" i="1"/>
  <c r="D985" i="1"/>
  <c r="C985" i="1"/>
  <c r="R984" i="1"/>
  <c r="Q984" i="1"/>
  <c r="L984" i="1"/>
  <c r="J984" i="1"/>
  <c r="F984" i="1"/>
  <c r="E984" i="1"/>
  <c r="D984" i="1"/>
  <c r="C984" i="1"/>
  <c r="R983" i="1"/>
  <c r="Q983" i="1"/>
  <c r="L983" i="1"/>
  <c r="J983" i="1"/>
  <c r="F983" i="1"/>
  <c r="E983" i="1"/>
  <c r="D983" i="1"/>
  <c r="C983" i="1"/>
  <c r="R982" i="1"/>
  <c r="Q982" i="1"/>
  <c r="L982" i="1"/>
  <c r="J982" i="1"/>
  <c r="F982" i="1"/>
  <c r="E982" i="1"/>
  <c r="D982" i="1"/>
  <c r="C982" i="1"/>
  <c r="R981" i="1"/>
  <c r="Q981" i="1"/>
  <c r="L981" i="1"/>
  <c r="J981" i="1"/>
  <c r="F981" i="1"/>
  <c r="E981" i="1"/>
  <c r="D981" i="1"/>
  <c r="C981" i="1"/>
  <c r="R980" i="1"/>
  <c r="Q980" i="1"/>
  <c r="L980" i="1"/>
  <c r="J980" i="1"/>
  <c r="F980" i="1"/>
  <c r="E980" i="1"/>
  <c r="D980" i="1"/>
  <c r="C980" i="1"/>
  <c r="R979" i="1"/>
  <c r="Q979" i="1"/>
  <c r="L979" i="1"/>
  <c r="J979" i="1"/>
  <c r="F979" i="1"/>
  <c r="E979" i="1"/>
  <c r="D979" i="1"/>
  <c r="C979" i="1"/>
  <c r="R978" i="1"/>
  <c r="Q978" i="1"/>
  <c r="L978" i="1"/>
  <c r="J978" i="1"/>
  <c r="F978" i="1"/>
  <c r="E978" i="1"/>
  <c r="D978" i="1"/>
  <c r="C978" i="1"/>
  <c r="R977" i="1"/>
  <c r="Q977" i="1"/>
  <c r="L977" i="1"/>
  <c r="J977" i="1"/>
  <c r="F977" i="1"/>
  <c r="E977" i="1"/>
  <c r="D977" i="1"/>
  <c r="C977" i="1"/>
  <c r="R976" i="1"/>
  <c r="Q976" i="1"/>
  <c r="L976" i="1"/>
  <c r="J976" i="1"/>
  <c r="F976" i="1"/>
  <c r="E976" i="1"/>
  <c r="D976" i="1"/>
  <c r="C976" i="1"/>
  <c r="R975" i="1"/>
  <c r="Q975" i="1"/>
  <c r="L975" i="1"/>
  <c r="J975" i="1"/>
  <c r="F975" i="1"/>
  <c r="E975" i="1"/>
  <c r="D975" i="1"/>
  <c r="C975" i="1"/>
  <c r="R974" i="1"/>
  <c r="Q974" i="1"/>
  <c r="L974" i="1"/>
  <c r="J974" i="1"/>
  <c r="F974" i="1"/>
  <c r="E974" i="1"/>
  <c r="D974" i="1"/>
  <c r="C974" i="1"/>
  <c r="R973" i="1"/>
  <c r="Q973" i="1"/>
  <c r="L973" i="1"/>
  <c r="J973" i="1"/>
  <c r="F973" i="1"/>
  <c r="E973" i="1"/>
  <c r="D973" i="1"/>
  <c r="C973" i="1"/>
  <c r="R972" i="1"/>
  <c r="Q972" i="1"/>
  <c r="L972" i="1"/>
  <c r="J972" i="1"/>
  <c r="F972" i="1"/>
  <c r="E972" i="1"/>
  <c r="D972" i="1"/>
  <c r="C972" i="1"/>
  <c r="R971" i="1"/>
  <c r="Q971" i="1"/>
  <c r="L971" i="1"/>
  <c r="J971" i="1"/>
  <c r="F971" i="1"/>
  <c r="E971" i="1"/>
  <c r="D971" i="1"/>
  <c r="C971" i="1"/>
  <c r="R970" i="1"/>
  <c r="Q970" i="1"/>
  <c r="L970" i="1"/>
  <c r="J970" i="1"/>
  <c r="F970" i="1"/>
  <c r="E970" i="1"/>
  <c r="D970" i="1"/>
  <c r="C970" i="1"/>
  <c r="R969" i="1"/>
  <c r="Q969" i="1"/>
  <c r="L969" i="1"/>
  <c r="J969" i="1"/>
  <c r="F969" i="1"/>
  <c r="E969" i="1"/>
  <c r="D969" i="1"/>
  <c r="C969" i="1"/>
  <c r="R968" i="1"/>
  <c r="Q968" i="1"/>
  <c r="L968" i="1"/>
  <c r="J968" i="1"/>
  <c r="F968" i="1"/>
  <c r="E968" i="1"/>
  <c r="D968" i="1"/>
  <c r="C968" i="1"/>
  <c r="R967" i="1"/>
  <c r="Q967" i="1"/>
  <c r="L967" i="1"/>
  <c r="J967" i="1"/>
  <c r="F967" i="1"/>
  <c r="E967" i="1"/>
  <c r="D967" i="1"/>
  <c r="C967" i="1"/>
  <c r="R966" i="1"/>
  <c r="Q966" i="1"/>
  <c r="L966" i="1"/>
  <c r="J966" i="1"/>
  <c r="F966" i="1"/>
  <c r="E966" i="1"/>
  <c r="D966" i="1"/>
  <c r="C966" i="1"/>
  <c r="R965" i="1"/>
  <c r="Q965" i="1"/>
  <c r="L965" i="1"/>
  <c r="J965" i="1"/>
  <c r="F965" i="1"/>
  <c r="E965" i="1"/>
  <c r="D965" i="1"/>
  <c r="C965" i="1"/>
  <c r="R964" i="1"/>
  <c r="Q964" i="1"/>
  <c r="L964" i="1"/>
  <c r="J964" i="1"/>
  <c r="F964" i="1"/>
  <c r="E964" i="1"/>
  <c r="D964" i="1"/>
  <c r="C964" i="1"/>
  <c r="R963" i="1"/>
  <c r="Q963" i="1"/>
  <c r="L963" i="1"/>
  <c r="J963" i="1"/>
  <c r="F963" i="1"/>
  <c r="E963" i="1"/>
  <c r="D963" i="1"/>
  <c r="C963" i="1"/>
  <c r="R962" i="1"/>
  <c r="Q962" i="1"/>
  <c r="L962" i="1"/>
  <c r="J962" i="1"/>
  <c r="F962" i="1"/>
  <c r="E962" i="1"/>
  <c r="D962" i="1"/>
  <c r="C962" i="1"/>
  <c r="R961" i="1"/>
  <c r="Q961" i="1"/>
  <c r="L961" i="1"/>
  <c r="J961" i="1"/>
  <c r="F961" i="1"/>
  <c r="E961" i="1"/>
  <c r="D961" i="1"/>
  <c r="C961" i="1"/>
  <c r="R960" i="1"/>
  <c r="Q960" i="1"/>
  <c r="L960" i="1"/>
  <c r="J960" i="1"/>
  <c r="F960" i="1"/>
  <c r="E960" i="1"/>
  <c r="D960" i="1"/>
  <c r="C960" i="1"/>
  <c r="R959" i="1"/>
  <c r="Q959" i="1"/>
  <c r="L959" i="1"/>
  <c r="J959" i="1"/>
  <c r="F959" i="1"/>
  <c r="E959" i="1"/>
  <c r="D959" i="1"/>
  <c r="C959" i="1"/>
  <c r="R958" i="1"/>
  <c r="Q958" i="1"/>
  <c r="L958" i="1"/>
  <c r="J958" i="1"/>
  <c r="F958" i="1"/>
  <c r="E958" i="1"/>
  <c r="D958" i="1"/>
  <c r="C958" i="1"/>
  <c r="R957" i="1"/>
  <c r="Q957" i="1"/>
  <c r="L957" i="1"/>
  <c r="J957" i="1"/>
  <c r="F957" i="1"/>
  <c r="E957" i="1"/>
  <c r="D957" i="1"/>
  <c r="C957" i="1"/>
  <c r="R956" i="1"/>
  <c r="Q956" i="1"/>
  <c r="L956" i="1"/>
  <c r="J956" i="1"/>
  <c r="F956" i="1"/>
  <c r="E956" i="1"/>
  <c r="D956" i="1"/>
  <c r="C956" i="1"/>
  <c r="R955" i="1"/>
  <c r="Q955" i="1"/>
  <c r="L955" i="1"/>
  <c r="J955" i="1"/>
  <c r="F955" i="1"/>
  <c r="E955" i="1"/>
  <c r="D955" i="1"/>
  <c r="C955" i="1"/>
  <c r="R954" i="1"/>
  <c r="Q954" i="1"/>
  <c r="L954" i="1"/>
  <c r="J954" i="1"/>
  <c r="F954" i="1"/>
  <c r="E954" i="1"/>
  <c r="D954" i="1"/>
  <c r="C954" i="1"/>
  <c r="R953" i="1"/>
  <c r="Q953" i="1"/>
  <c r="L953" i="1"/>
  <c r="J953" i="1"/>
  <c r="F953" i="1"/>
  <c r="E953" i="1"/>
  <c r="D953" i="1"/>
  <c r="C953" i="1"/>
  <c r="R952" i="1"/>
  <c r="Q952" i="1"/>
  <c r="L952" i="1"/>
  <c r="J952" i="1"/>
  <c r="F952" i="1"/>
  <c r="E952" i="1"/>
  <c r="D952" i="1"/>
  <c r="C952" i="1"/>
  <c r="R951" i="1"/>
  <c r="Q951" i="1"/>
  <c r="L951" i="1"/>
  <c r="J951" i="1"/>
  <c r="F951" i="1"/>
  <c r="E951" i="1"/>
  <c r="D951" i="1"/>
  <c r="C951" i="1"/>
  <c r="R950" i="1"/>
  <c r="Q950" i="1"/>
  <c r="L950" i="1"/>
  <c r="J950" i="1"/>
  <c r="F950" i="1"/>
  <c r="E950" i="1"/>
  <c r="D950" i="1"/>
  <c r="C950" i="1"/>
  <c r="R949" i="1"/>
  <c r="Q949" i="1"/>
  <c r="L949" i="1"/>
  <c r="J949" i="1"/>
  <c r="F949" i="1"/>
  <c r="E949" i="1"/>
  <c r="D949" i="1"/>
  <c r="C949" i="1"/>
  <c r="R948" i="1"/>
  <c r="Q948" i="1"/>
  <c r="L948" i="1"/>
  <c r="J948" i="1"/>
  <c r="F948" i="1"/>
  <c r="E948" i="1"/>
  <c r="D948" i="1"/>
  <c r="C948" i="1"/>
  <c r="R947" i="1"/>
  <c r="Q947" i="1"/>
  <c r="L947" i="1"/>
  <c r="J947" i="1"/>
  <c r="F947" i="1"/>
  <c r="E947" i="1"/>
  <c r="D947" i="1"/>
  <c r="C947" i="1"/>
  <c r="R946" i="1"/>
  <c r="Q946" i="1"/>
  <c r="L946" i="1"/>
  <c r="J946" i="1"/>
  <c r="F946" i="1"/>
  <c r="E946" i="1"/>
  <c r="D946" i="1"/>
  <c r="C946" i="1"/>
  <c r="R945" i="1"/>
  <c r="Q945" i="1"/>
  <c r="L945" i="1"/>
  <c r="J945" i="1"/>
  <c r="F945" i="1"/>
  <c r="E945" i="1"/>
  <c r="D945" i="1"/>
  <c r="C945" i="1"/>
  <c r="R944" i="1"/>
  <c r="Q944" i="1"/>
  <c r="L944" i="1"/>
  <c r="J944" i="1"/>
  <c r="F944" i="1"/>
  <c r="E944" i="1"/>
  <c r="D944" i="1"/>
  <c r="C944" i="1"/>
  <c r="R943" i="1"/>
  <c r="Q943" i="1"/>
  <c r="L943" i="1"/>
  <c r="J943" i="1"/>
  <c r="F943" i="1"/>
  <c r="E943" i="1"/>
  <c r="D943" i="1"/>
  <c r="C943" i="1"/>
  <c r="R942" i="1"/>
  <c r="Q942" i="1"/>
  <c r="L942" i="1"/>
  <c r="J942" i="1"/>
  <c r="F942" i="1"/>
  <c r="E942" i="1"/>
  <c r="D942" i="1"/>
  <c r="C942" i="1"/>
  <c r="R941" i="1"/>
  <c r="Q941" i="1"/>
  <c r="L941" i="1"/>
  <c r="J941" i="1"/>
  <c r="F941" i="1"/>
  <c r="E941" i="1"/>
  <c r="D941" i="1"/>
  <c r="C941" i="1"/>
  <c r="R940" i="1"/>
  <c r="Q940" i="1"/>
  <c r="L940" i="1"/>
  <c r="J940" i="1"/>
  <c r="F940" i="1"/>
  <c r="E940" i="1"/>
  <c r="D940" i="1"/>
  <c r="C940" i="1"/>
  <c r="R939" i="1"/>
  <c r="Q939" i="1"/>
  <c r="L939" i="1"/>
  <c r="J939" i="1"/>
  <c r="F939" i="1"/>
  <c r="E939" i="1"/>
  <c r="D939" i="1"/>
  <c r="C939" i="1"/>
  <c r="R938" i="1"/>
  <c r="Q938" i="1"/>
  <c r="L938" i="1"/>
  <c r="J938" i="1"/>
  <c r="F938" i="1"/>
  <c r="E938" i="1"/>
  <c r="D938" i="1"/>
  <c r="C938" i="1"/>
  <c r="R937" i="1"/>
  <c r="Q937" i="1"/>
  <c r="L937" i="1"/>
  <c r="J937" i="1"/>
  <c r="F937" i="1"/>
  <c r="E937" i="1"/>
  <c r="D937" i="1"/>
  <c r="C937" i="1"/>
  <c r="R936" i="1"/>
  <c r="Q936" i="1"/>
  <c r="L936" i="1"/>
  <c r="J936" i="1"/>
  <c r="F936" i="1"/>
  <c r="E936" i="1"/>
  <c r="D936" i="1"/>
  <c r="C936" i="1"/>
  <c r="R935" i="1"/>
  <c r="Q935" i="1"/>
  <c r="L935" i="1"/>
  <c r="J935" i="1"/>
  <c r="F935" i="1"/>
  <c r="E935" i="1"/>
  <c r="D935" i="1"/>
  <c r="C935" i="1"/>
  <c r="R934" i="1"/>
  <c r="Q934" i="1"/>
  <c r="L934" i="1"/>
  <c r="J934" i="1"/>
  <c r="F934" i="1"/>
  <c r="E934" i="1"/>
  <c r="D934" i="1"/>
  <c r="C934" i="1"/>
  <c r="R933" i="1"/>
  <c r="Q933" i="1"/>
  <c r="L933" i="1"/>
  <c r="J933" i="1"/>
  <c r="F933" i="1"/>
  <c r="E933" i="1"/>
  <c r="D933" i="1"/>
  <c r="C933" i="1"/>
  <c r="R932" i="1"/>
  <c r="Q932" i="1"/>
  <c r="L932" i="1"/>
  <c r="J932" i="1"/>
  <c r="F932" i="1"/>
  <c r="E932" i="1"/>
  <c r="D932" i="1"/>
  <c r="C932" i="1"/>
  <c r="R931" i="1"/>
  <c r="Q931" i="1"/>
  <c r="L931" i="1"/>
  <c r="J931" i="1"/>
  <c r="F931" i="1"/>
  <c r="E931" i="1"/>
  <c r="D931" i="1"/>
  <c r="C931" i="1"/>
  <c r="R930" i="1"/>
  <c r="Q930" i="1"/>
  <c r="L930" i="1"/>
  <c r="J930" i="1"/>
  <c r="F930" i="1"/>
  <c r="E930" i="1"/>
  <c r="D930" i="1"/>
  <c r="C930" i="1"/>
  <c r="R929" i="1"/>
  <c r="Q929" i="1"/>
  <c r="L929" i="1"/>
  <c r="J929" i="1"/>
  <c r="F929" i="1"/>
  <c r="E929" i="1"/>
  <c r="D929" i="1"/>
  <c r="C929" i="1"/>
  <c r="R928" i="1"/>
  <c r="Q928" i="1"/>
  <c r="L928" i="1"/>
  <c r="J928" i="1"/>
  <c r="F928" i="1"/>
  <c r="E928" i="1"/>
  <c r="D928" i="1"/>
  <c r="C928" i="1"/>
  <c r="R927" i="1"/>
  <c r="Q927" i="1"/>
  <c r="L927" i="1"/>
  <c r="J927" i="1"/>
  <c r="F927" i="1"/>
  <c r="E927" i="1"/>
  <c r="D927" i="1"/>
  <c r="C927" i="1"/>
  <c r="R926" i="1"/>
  <c r="Q926" i="1"/>
  <c r="L926" i="1"/>
  <c r="J926" i="1"/>
  <c r="F926" i="1"/>
  <c r="E926" i="1"/>
  <c r="D926" i="1"/>
  <c r="C926" i="1"/>
  <c r="R925" i="1"/>
  <c r="Q925" i="1"/>
  <c r="L925" i="1"/>
  <c r="J925" i="1"/>
  <c r="F925" i="1"/>
  <c r="E925" i="1"/>
  <c r="D925" i="1"/>
  <c r="C925" i="1"/>
  <c r="R924" i="1"/>
  <c r="Q924" i="1"/>
  <c r="L924" i="1"/>
  <c r="J924" i="1"/>
  <c r="F924" i="1"/>
  <c r="E924" i="1"/>
  <c r="D924" i="1"/>
  <c r="C924" i="1"/>
  <c r="R923" i="1"/>
  <c r="Q923" i="1"/>
  <c r="L923" i="1"/>
  <c r="J923" i="1"/>
  <c r="F923" i="1"/>
  <c r="E923" i="1"/>
  <c r="D923" i="1"/>
  <c r="C923" i="1"/>
  <c r="R922" i="1"/>
  <c r="Q922" i="1"/>
  <c r="L922" i="1"/>
  <c r="J922" i="1"/>
  <c r="F922" i="1"/>
  <c r="E922" i="1"/>
  <c r="D922" i="1"/>
  <c r="C922" i="1"/>
  <c r="R921" i="1"/>
  <c r="Q921" i="1"/>
  <c r="L921" i="1"/>
  <c r="J921" i="1"/>
  <c r="F921" i="1"/>
  <c r="E921" i="1"/>
  <c r="D921" i="1"/>
  <c r="C921" i="1"/>
  <c r="R920" i="1"/>
  <c r="Q920" i="1"/>
  <c r="L920" i="1"/>
  <c r="J920" i="1"/>
  <c r="F920" i="1"/>
  <c r="E920" i="1"/>
  <c r="D920" i="1"/>
  <c r="C920" i="1"/>
  <c r="R919" i="1"/>
  <c r="Q919" i="1"/>
  <c r="L919" i="1"/>
  <c r="J919" i="1"/>
  <c r="F919" i="1"/>
  <c r="E919" i="1"/>
  <c r="D919" i="1"/>
  <c r="C919" i="1"/>
  <c r="R918" i="1"/>
  <c r="Q918" i="1"/>
  <c r="L918" i="1"/>
  <c r="J918" i="1"/>
  <c r="F918" i="1"/>
  <c r="E918" i="1"/>
  <c r="D918" i="1"/>
  <c r="C918" i="1"/>
  <c r="R917" i="1"/>
  <c r="Q917" i="1"/>
  <c r="L917" i="1"/>
  <c r="J917" i="1"/>
  <c r="F917" i="1"/>
  <c r="E917" i="1"/>
  <c r="D917" i="1"/>
  <c r="C917" i="1"/>
  <c r="R916" i="1"/>
  <c r="Q916" i="1"/>
  <c r="L916" i="1"/>
  <c r="J916" i="1"/>
  <c r="F916" i="1"/>
  <c r="E916" i="1"/>
  <c r="D916" i="1"/>
  <c r="C916" i="1"/>
  <c r="R915" i="1"/>
  <c r="Q915" i="1"/>
  <c r="L915" i="1"/>
  <c r="J915" i="1"/>
  <c r="F915" i="1"/>
  <c r="E915" i="1"/>
  <c r="D915" i="1"/>
  <c r="C915" i="1"/>
  <c r="R914" i="1"/>
  <c r="Q914" i="1"/>
  <c r="L914" i="1"/>
  <c r="J914" i="1"/>
  <c r="F914" i="1"/>
  <c r="E914" i="1"/>
  <c r="D914" i="1"/>
  <c r="C914" i="1"/>
  <c r="R913" i="1"/>
  <c r="Q913" i="1"/>
  <c r="L913" i="1"/>
  <c r="J913" i="1"/>
  <c r="F913" i="1"/>
  <c r="E913" i="1"/>
  <c r="D913" i="1"/>
  <c r="C913" i="1"/>
  <c r="R912" i="1"/>
  <c r="Q912" i="1"/>
  <c r="L912" i="1"/>
  <c r="J912" i="1"/>
  <c r="F912" i="1"/>
  <c r="E912" i="1"/>
  <c r="D912" i="1"/>
  <c r="C912" i="1"/>
  <c r="R911" i="1"/>
  <c r="Q911" i="1"/>
  <c r="L911" i="1"/>
  <c r="J911" i="1"/>
  <c r="F911" i="1"/>
  <c r="E911" i="1"/>
  <c r="D911" i="1"/>
  <c r="C911" i="1"/>
  <c r="R910" i="1"/>
  <c r="Q910" i="1"/>
  <c r="L910" i="1"/>
  <c r="J910" i="1"/>
  <c r="F910" i="1"/>
  <c r="E910" i="1"/>
  <c r="D910" i="1"/>
  <c r="C910" i="1"/>
  <c r="R909" i="1"/>
  <c r="Q909" i="1"/>
  <c r="L909" i="1"/>
  <c r="J909" i="1"/>
  <c r="F909" i="1"/>
  <c r="E909" i="1"/>
  <c r="D909" i="1"/>
  <c r="C909" i="1"/>
  <c r="R908" i="1"/>
  <c r="Q908" i="1"/>
  <c r="L908" i="1"/>
  <c r="J908" i="1"/>
  <c r="F908" i="1"/>
  <c r="E908" i="1"/>
  <c r="D908" i="1"/>
  <c r="C908" i="1"/>
  <c r="R907" i="1"/>
  <c r="Q907" i="1"/>
  <c r="L907" i="1"/>
  <c r="J907" i="1"/>
  <c r="F907" i="1"/>
  <c r="E907" i="1"/>
  <c r="D907" i="1"/>
  <c r="C907" i="1"/>
  <c r="R906" i="1"/>
  <c r="Q906" i="1"/>
  <c r="L906" i="1"/>
  <c r="J906" i="1"/>
  <c r="F906" i="1"/>
  <c r="E906" i="1"/>
  <c r="D906" i="1"/>
  <c r="C906" i="1"/>
  <c r="R905" i="1"/>
  <c r="Q905" i="1"/>
  <c r="L905" i="1"/>
  <c r="J905" i="1"/>
  <c r="F905" i="1"/>
  <c r="E905" i="1"/>
  <c r="D905" i="1"/>
  <c r="C905" i="1"/>
  <c r="R904" i="1"/>
  <c r="Q904" i="1"/>
  <c r="L904" i="1"/>
  <c r="J904" i="1"/>
  <c r="F904" i="1"/>
  <c r="E904" i="1"/>
  <c r="D904" i="1"/>
  <c r="C904" i="1"/>
  <c r="R903" i="1"/>
  <c r="Q903" i="1"/>
  <c r="L903" i="1"/>
  <c r="J903" i="1"/>
  <c r="F903" i="1"/>
  <c r="E903" i="1"/>
  <c r="D903" i="1"/>
  <c r="C903" i="1"/>
  <c r="R902" i="1"/>
  <c r="Q902" i="1"/>
  <c r="L902" i="1"/>
  <c r="J902" i="1"/>
  <c r="F902" i="1"/>
  <c r="E902" i="1"/>
  <c r="D902" i="1"/>
  <c r="C902" i="1"/>
  <c r="R901" i="1"/>
  <c r="Q901" i="1"/>
  <c r="L901" i="1"/>
  <c r="J901" i="1"/>
  <c r="F901" i="1"/>
  <c r="E901" i="1"/>
  <c r="D901" i="1"/>
  <c r="C901" i="1"/>
  <c r="R900" i="1"/>
  <c r="Q900" i="1"/>
  <c r="L900" i="1"/>
  <c r="J900" i="1"/>
  <c r="F900" i="1"/>
  <c r="E900" i="1"/>
  <c r="D900" i="1"/>
  <c r="C900" i="1"/>
  <c r="R899" i="1"/>
  <c r="Q899" i="1"/>
  <c r="L899" i="1"/>
  <c r="J899" i="1"/>
  <c r="F899" i="1"/>
  <c r="E899" i="1"/>
  <c r="D899" i="1"/>
  <c r="C899" i="1"/>
  <c r="R898" i="1"/>
  <c r="Q898" i="1"/>
  <c r="L898" i="1"/>
  <c r="J898" i="1"/>
  <c r="F898" i="1"/>
  <c r="E898" i="1"/>
  <c r="D898" i="1"/>
  <c r="C898" i="1"/>
  <c r="R897" i="1"/>
  <c r="Q897" i="1"/>
  <c r="L897" i="1"/>
  <c r="J897" i="1"/>
  <c r="F897" i="1"/>
  <c r="E897" i="1"/>
  <c r="D897" i="1"/>
  <c r="C897" i="1"/>
  <c r="R896" i="1"/>
  <c r="Q896" i="1"/>
  <c r="L896" i="1"/>
  <c r="J896" i="1"/>
  <c r="F896" i="1"/>
  <c r="E896" i="1"/>
  <c r="D896" i="1"/>
  <c r="C896" i="1"/>
  <c r="R895" i="1"/>
  <c r="Q895" i="1"/>
  <c r="L895" i="1"/>
  <c r="J895" i="1"/>
  <c r="F895" i="1"/>
  <c r="E895" i="1"/>
  <c r="D895" i="1"/>
  <c r="C895" i="1"/>
  <c r="R894" i="1"/>
  <c r="Q894" i="1"/>
  <c r="L894" i="1"/>
  <c r="J894" i="1"/>
  <c r="F894" i="1"/>
  <c r="E894" i="1"/>
  <c r="D894" i="1"/>
  <c r="C894" i="1"/>
  <c r="R893" i="1"/>
  <c r="Q893" i="1"/>
  <c r="L893" i="1"/>
  <c r="J893" i="1"/>
  <c r="F893" i="1"/>
  <c r="E893" i="1"/>
  <c r="D893" i="1"/>
  <c r="C893" i="1"/>
  <c r="R892" i="1"/>
  <c r="Q892" i="1"/>
  <c r="L892" i="1"/>
  <c r="J892" i="1"/>
  <c r="F892" i="1"/>
  <c r="E892" i="1"/>
  <c r="D892" i="1"/>
  <c r="C892" i="1"/>
  <c r="R891" i="1"/>
  <c r="Q891" i="1"/>
  <c r="L891" i="1"/>
  <c r="J891" i="1"/>
  <c r="F891" i="1"/>
  <c r="E891" i="1"/>
  <c r="D891" i="1"/>
  <c r="C891" i="1"/>
  <c r="R890" i="1"/>
  <c r="Q890" i="1"/>
  <c r="L890" i="1"/>
  <c r="J890" i="1"/>
  <c r="F890" i="1"/>
  <c r="E890" i="1"/>
  <c r="D890" i="1"/>
  <c r="C890" i="1"/>
  <c r="R889" i="1"/>
  <c r="Q889" i="1"/>
  <c r="L889" i="1"/>
  <c r="J889" i="1"/>
  <c r="F889" i="1"/>
  <c r="E889" i="1"/>
  <c r="D889" i="1"/>
  <c r="C889" i="1"/>
  <c r="R888" i="1"/>
  <c r="Q888" i="1"/>
  <c r="L888" i="1"/>
  <c r="J888" i="1"/>
  <c r="F888" i="1"/>
  <c r="E888" i="1"/>
  <c r="D888" i="1"/>
  <c r="C888" i="1"/>
  <c r="R887" i="1"/>
  <c r="Q887" i="1"/>
  <c r="L887" i="1"/>
  <c r="J887" i="1"/>
  <c r="F887" i="1"/>
  <c r="E887" i="1"/>
  <c r="D887" i="1"/>
  <c r="C887" i="1"/>
  <c r="R886" i="1"/>
  <c r="Q886" i="1"/>
  <c r="L886" i="1"/>
  <c r="J886" i="1"/>
  <c r="F886" i="1"/>
  <c r="E886" i="1"/>
  <c r="D886" i="1"/>
  <c r="C886" i="1"/>
  <c r="R885" i="1"/>
  <c r="Q885" i="1"/>
  <c r="L885" i="1"/>
  <c r="J885" i="1"/>
  <c r="F885" i="1"/>
  <c r="E885" i="1"/>
  <c r="D885" i="1"/>
  <c r="C885" i="1"/>
  <c r="R884" i="1"/>
  <c r="Q884" i="1"/>
  <c r="L884" i="1"/>
  <c r="J884" i="1"/>
  <c r="F884" i="1"/>
  <c r="E884" i="1"/>
  <c r="D884" i="1"/>
  <c r="C884" i="1"/>
  <c r="R883" i="1"/>
  <c r="Q883" i="1"/>
  <c r="L883" i="1"/>
  <c r="J883" i="1"/>
  <c r="F883" i="1"/>
  <c r="E883" i="1"/>
  <c r="D883" i="1"/>
  <c r="C883" i="1"/>
  <c r="R882" i="1"/>
  <c r="Q882" i="1"/>
  <c r="L882" i="1"/>
  <c r="J882" i="1"/>
  <c r="F882" i="1"/>
  <c r="E882" i="1"/>
  <c r="D882" i="1"/>
  <c r="C882" i="1"/>
  <c r="R881" i="1"/>
  <c r="Q881" i="1"/>
  <c r="L881" i="1"/>
  <c r="J881" i="1"/>
  <c r="F881" i="1"/>
  <c r="E881" i="1"/>
  <c r="D881" i="1"/>
  <c r="C881" i="1"/>
  <c r="R880" i="1"/>
  <c r="Q880" i="1"/>
  <c r="L880" i="1"/>
  <c r="J880" i="1"/>
  <c r="F880" i="1"/>
  <c r="E880" i="1"/>
  <c r="D880" i="1"/>
  <c r="C880" i="1"/>
  <c r="R879" i="1"/>
  <c r="Q879" i="1"/>
  <c r="L879" i="1"/>
  <c r="J879" i="1"/>
  <c r="F879" i="1"/>
  <c r="E879" i="1"/>
  <c r="D879" i="1"/>
  <c r="C879" i="1"/>
  <c r="R878" i="1"/>
  <c r="Q878" i="1"/>
  <c r="L878" i="1"/>
  <c r="J878" i="1"/>
  <c r="F878" i="1"/>
  <c r="E878" i="1"/>
  <c r="D878" i="1"/>
  <c r="C878" i="1"/>
  <c r="R877" i="1"/>
  <c r="Q877" i="1"/>
  <c r="L877" i="1"/>
  <c r="J877" i="1"/>
  <c r="F877" i="1"/>
  <c r="E877" i="1"/>
  <c r="D877" i="1"/>
  <c r="C877" i="1"/>
  <c r="R876" i="1"/>
  <c r="Q876" i="1"/>
  <c r="L876" i="1"/>
  <c r="J876" i="1"/>
  <c r="F876" i="1"/>
  <c r="E876" i="1"/>
  <c r="D876" i="1"/>
  <c r="C876" i="1"/>
  <c r="R875" i="1"/>
  <c r="Q875" i="1"/>
  <c r="L875" i="1"/>
  <c r="J875" i="1"/>
  <c r="F875" i="1"/>
  <c r="E875" i="1"/>
  <c r="D875" i="1"/>
  <c r="C875" i="1"/>
  <c r="R874" i="1"/>
  <c r="Q874" i="1"/>
  <c r="L874" i="1"/>
  <c r="J874" i="1"/>
  <c r="F874" i="1"/>
  <c r="E874" i="1"/>
  <c r="D874" i="1"/>
  <c r="C874" i="1"/>
  <c r="R873" i="1"/>
  <c r="Q873" i="1"/>
  <c r="L873" i="1"/>
  <c r="J873" i="1"/>
  <c r="F873" i="1"/>
  <c r="E873" i="1"/>
  <c r="D873" i="1"/>
  <c r="C873" i="1"/>
  <c r="R872" i="1"/>
  <c r="Q872" i="1"/>
  <c r="L872" i="1"/>
  <c r="J872" i="1"/>
  <c r="F872" i="1"/>
  <c r="E872" i="1"/>
  <c r="D872" i="1"/>
  <c r="C872" i="1"/>
  <c r="R871" i="1"/>
  <c r="Q871" i="1"/>
  <c r="L871" i="1"/>
  <c r="J871" i="1"/>
  <c r="F871" i="1"/>
  <c r="E871" i="1"/>
  <c r="D871" i="1"/>
  <c r="C871" i="1"/>
  <c r="R870" i="1"/>
  <c r="Q870" i="1"/>
  <c r="L870" i="1"/>
  <c r="J870" i="1"/>
  <c r="F870" i="1"/>
  <c r="E870" i="1"/>
  <c r="D870" i="1"/>
  <c r="C870" i="1"/>
  <c r="R869" i="1"/>
  <c r="Q869" i="1"/>
  <c r="L869" i="1"/>
  <c r="J869" i="1"/>
  <c r="F869" i="1"/>
  <c r="E869" i="1"/>
  <c r="D869" i="1"/>
  <c r="C869" i="1"/>
  <c r="R868" i="1"/>
  <c r="Q868" i="1"/>
  <c r="L868" i="1"/>
  <c r="J868" i="1"/>
  <c r="F868" i="1"/>
  <c r="E868" i="1"/>
  <c r="D868" i="1"/>
  <c r="C868" i="1"/>
  <c r="R867" i="1"/>
  <c r="Q867" i="1"/>
  <c r="L867" i="1"/>
  <c r="J867" i="1"/>
  <c r="F867" i="1"/>
  <c r="E867" i="1"/>
  <c r="D867" i="1"/>
  <c r="C867" i="1"/>
  <c r="R866" i="1"/>
  <c r="Q866" i="1"/>
  <c r="L866" i="1"/>
  <c r="J866" i="1"/>
  <c r="F866" i="1"/>
  <c r="E866" i="1"/>
  <c r="D866" i="1"/>
  <c r="C866" i="1"/>
  <c r="R865" i="1"/>
  <c r="Q865" i="1"/>
  <c r="L865" i="1"/>
  <c r="J865" i="1"/>
  <c r="F865" i="1"/>
  <c r="E865" i="1"/>
  <c r="D865" i="1"/>
  <c r="C865" i="1"/>
  <c r="R864" i="1"/>
  <c r="Q864" i="1"/>
  <c r="L864" i="1"/>
  <c r="J864" i="1"/>
  <c r="F864" i="1"/>
  <c r="E864" i="1"/>
  <c r="D864" i="1"/>
  <c r="C864" i="1"/>
  <c r="R863" i="1"/>
  <c r="Q863" i="1"/>
  <c r="L863" i="1"/>
  <c r="J863" i="1"/>
  <c r="F863" i="1"/>
  <c r="E863" i="1"/>
  <c r="D863" i="1"/>
  <c r="C863" i="1"/>
  <c r="R862" i="1"/>
  <c r="Q862" i="1"/>
  <c r="L862" i="1"/>
  <c r="J862" i="1"/>
  <c r="F862" i="1"/>
  <c r="E862" i="1"/>
  <c r="D862" i="1"/>
  <c r="C862" i="1"/>
  <c r="R861" i="1"/>
  <c r="Q861" i="1"/>
  <c r="L861" i="1"/>
  <c r="J861" i="1"/>
  <c r="F861" i="1"/>
  <c r="E861" i="1"/>
  <c r="D861" i="1"/>
  <c r="C861" i="1"/>
  <c r="R860" i="1"/>
  <c r="Q860" i="1"/>
  <c r="L860" i="1"/>
  <c r="J860" i="1"/>
  <c r="F860" i="1"/>
  <c r="E860" i="1"/>
  <c r="D860" i="1"/>
  <c r="C860" i="1"/>
  <c r="R859" i="1"/>
  <c r="Q859" i="1"/>
  <c r="L859" i="1"/>
  <c r="J859" i="1"/>
  <c r="F859" i="1"/>
  <c r="E859" i="1"/>
  <c r="D859" i="1"/>
  <c r="C859" i="1"/>
  <c r="R858" i="1"/>
  <c r="Q858" i="1"/>
  <c r="L858" i="1"/>
  <c r="J858" i="1"/>
  <c r="F858" i="1"/>
  <c r="E858" i="1"/>
  <c r="D858" i="1"/>
  <c r="C858" i="1"/>
  <c r="R857" i="1"/>
  <c r="Q857" i="1"/>
  <c r="L857" i="1"/>
  <c r="J857" i="1"/>
  <c r="F857" i="1"/>
  <c r="E857" i="1"/>
  <c r="D857" i="1"/>
  <c r="C857" i="1"/>
  <c r="R856" i="1"/>
  <c r="Q856" i="1"/>
  <c r="L856" i="1"/>
  <c r="J856" i="1"/>
  <c r="F856" i="1"/>
  <c r="E856" i="1"/>
  <c r="D856" i="1"/>
  <c r="C856" i="1"/>
  <c r="R855" i="1"/>
  <c r="Q855" i="1"/>
  <c r="L855" i="1"/>
  <c r="J855" i="1"/>
  <c r="F855" i="1"/>
  <c r="E855" i="1"/>
  <c r="D855" i="1"/>
  <c r="C855" i="1"/>
  <c r="R854" i="1"/>
  <c r="Q854" i="1"/>
  <c r="L854" i="1"/>
  <c r="J854" i="1"/>
  <c r="F854" i="1"/>
  <c r="E854" i="1"/>
  <c r="D854" i="1"/>
  <c r="C854" i="1"/>
  <c r="R853" i="1"/>
  <c r="Q853" i="1"/>
  <c r="L853" i="1"/>
  <c r="J853" i="1"/>
  <c r="F853" i="1"/>
  <c r="E853" i="1"/>
  <c r="D853" i="1"/>
  <c r="C853" i="1"/>
  <c r="R852" i="1"/>
  <c r="Q852" i="1"/>
  <c r="L852" i="1"/>
  <c r="J852" i="1"/>
  <c r="F852" i="1"/>
  <c r="E852" i="1"/>
  <c r="D852" i="1"/>
  <c r="C852" i="1"/>
  <c r="R851" i="1"/>
  <c r="Q851" i="1"/>
  <c r="L851" i="1"/>
  <c r="J851" i="1"/>
  <c r="F851" i="1"/>
  <c r="E851" i="1"/>
  <c r="D851" i="1"/>
  <c r="C851" i="1"/>
  <c r="R850" i="1"/>
  <c r="Q850" i="1"/>
  <c r="L850" i="1"/>
  <c r="J850" i="1"/>
  <c r="F850" i="1"/>
  <c r="E850" i="1"/>
  <c r="D850" i="1"/>
  <c r="C850" i="1"/>
  <c r="R849" i="1"/>
  <c r="Q849" i="1"/>
  <c r="L849" i="1"/>
  <c r="J849" i="1"/>
  <c r="F849" i="1"/>
  <c r="E849" i="1"/>
  <c r="D849" i="1"/>
  <c r="C849" i="1"/>
  <c r="R848" i="1"/>
  <c r="Q848" i="1"/>
  <c r="L848" i="1"/>
  <c r="J848" i="1"/>
  <c r="F848" i="1"/>
  <c r="E848" i="1"/>
  <c r="D848" i="1"/>
  <c r="C848" i="1"/>
  <c r="R847" i="1"/>
  <c r="Q847" i="1"/>
  <c r="L847" i="1"/>
  <c r="J847" i="1"/>
  <c r="F847" i="1"/>
  <c r="E847" i="1"/>
  <c r="D847" i="1"/>
  <c r="C847" i="1"/>
  <c r="R846" i="1"/>
  <c r="Q846" i="1"/>
  <c r="L846" i="1"/>
  <c r="J846" i="1"/>
  <c r="F846" i="1"/>
  <c r="E846" i="1"/>
  <c r="D846" i="1"/>
  <c r="C846" i="1"/>
  <c r="R845" i="1"/>
  <c r="Q845" i="1"/>
  <c r="L845" i="1"/>
  <c r="J845" i="1"/>
  <c r="F845" i="1"/>
  <c r="E845" i="1"/>
  <c r="D845" i="1"/>
  <c r="C845" i="1"/>
  <c r="R844" i="1"/>
  <c r="Q844" i="1"/>
  <c r="L844" i="1"/>
  <c r="J844" i="1"/>
  <c r="F844" i="1"/>
  <c r="E844" i="1"/>
  <c r="D844" i="1"/>
  <c r="C844" i="1"/>
  <c r="R843" i="1"/>
  <c r="Q843" i="1"/>
  <c r="L843" i="1"/>
  <c r="J843" i="1"/>
  <c r="F843" i="1"/>
  <c r="E843" i="1"/>
  <c r="D843" i="1"/>
  <c r="C843" i="1"/>
  <c r="R842" i="1"/>
  <c r="Q842" i="1"/>
  <c r="L842" i="1"/>
  <c r="J842" i="1"/>
  <c r="F842" i="1"/>
  <c r="E842" i="1"/>
  <c r="D842" i="1"/>
  <c r="C842" i="1"/>
  <c r="R841" i="1"/>
  <c r="Q841" i="1"/>
  <c r="L841" i="1"/>
  <c r="J841" i="1"/>
  <c r="F841" i="1"/>
  <c r="E841" i="1"/>
  <c r="D841" i="1"/>
  <c r="C841" i="1"/>
  <c r="R840" i="1"/>
  <c r="Q840" i="1"/>
  <c r="L840" i="1"/>
  <c r="J840" i="1"/>
  <c r="F840" i="1"/>
  <c r="E840" i="1"/>
  <c r="D840" i="1"/>
  <c r="C840" i="1"/>
  <c r="R839" i="1"/>
  <c r="Q839" i="1"/>
  <c r="L839" i="1"/>
  <c r="J839" i="1"/>
  <c r="F839" i="1"/>
  <c r="E839" i="1"/>
  <c r="D839" i="1"/>
  <c r="C839" i="1"/>
  <c r="R838" i="1"/>
  <c r="Q838" i="1"/>
  <c r="L838" i="1"/>
  <c r="J838" i="1"/>
  <c r="F838" i="1"/>
  <c r="E838" i="1"/>
  <c r="D838" i="1"/>
  <c r="C838" i="1"/>
  <c r="R837" i="1"/>
  <c r="Q837" i="1"/>
  <c r="L837" i="1"/>
  <c r="J837" i="1"/>
  <c r="F837" i="1"/>
  <c r="E837" i="1"/>
  <c r="D837" i="1"/>
  <c r="C837" i="1"/>
  <c r="R836" i="1"/>
  <c r="Q836" i="1"/>
  <c r="L836" i="1"/>
  <c r="J836" i="1"/>
  <c r="F836" i="1"/>
  <c r="E836" i="1"/>
  <c r="D836" i="1"/>
  <c r="C836" i="1"/>
  <c r="R835" i="1"/>
  <c r="Q835" i="1"/>
  <c r="L835" i="1"/>
  <c r="J835" i="1"/>
  <c r="F835" i="1"/>
  <c r="E835" i="1"/>
  <c r="D835" i="1"/>
  <c r="C835" i="1"/>
  <c r="R834" i="1"/>
  <c r="Q834" i="1"/>
  <c r="L834" i="1"/>
  <c r="J834" i="1"/>
  <c r="F834" i="1"/>
  <c r="E834" i="1"/>
  <c r="D834" i="1"/>
  <c r="C834" i="1"/>
  <c r="R833" i="1"/>
  <c r="Q833" i="1"/>
  <c r="L833" i="1"/>
  <c r="J833" i="1"/>
  <c r="F833" i="1"/>
  <c r="E833" i="1"/>
  <c r="D833" i="1"/>
  <c r="C833" i="1"/>
  <c r="R832" i="1"/>
  <c r="Q832" i="1"/>
  <c r="L832" i="1"/>
  <c r="J832" i="1"/>
  <c r="F832" i="1"/>
  <c r="E832" i="1"/>
  <c r="D832" i="1"/>
  <c r="C832" i="1"/>
  <c r="R831" i="1"/>
  <c r="Q831" i="1"/>
  <c r="L831" i="1"/>
  <c r="J831" i="1"/>
  <c r="F831" i="1"/>
  <c r="E831" i="1"/>
  <c r="D831" i="1"/>
  <c r="C831" i="1"/>
  <c r="R830" i="1"/>
  <c r="Q830" i="1"/>
  <c r="L830" i="1"/>
  <c r="J830" i="1"/>
  <c r="F830" i="1"/>
  <c r="E830" i="1"/>
  <c r="D830" i="1"/>
  <c r="C830" i="1"/>
  <c r="R829" i="1"/>
  <c r="Q829" i="1"/>
  <c r="L829" i="1"/>
  <c r="J829" i="1"/>
  <c r="F829" i="1"/>
  <c r="E829" i="1"/>
  <c r="D829" i="1"/>
  <c r="C829" i="1"/>
  <c r="R828" i="1"/>
  <c r="Q828" i="1"/>
  <c r="L828" i="1"/>
  <c r="J828" i="1"/>
  <c r="F828" i="1"/>
  <c r="E828" i="1"/>
  <c r="D828" i="1"/>
  <c r="C828" i="1"/>
  <c r="R827" i="1"/>
  <c r="Q827" i="1"/>
  <c r="L827" i="1"/>
  <c r="J827" i="1"/>
  <c r="F827" i="1"/>
  <c r="E827" i="1"/>
  <c r="D827" i="1"/>
  <c r="C827" i="1"/>
  <c r="R826" i="1"/>
  <c r="Q826" i="1"/>
  <c r="L826" i="1"/>
  <c r="J826" i="1"/>
  <c r="F826" i="1"/>
  <c r="E826" i="1"/>
  <c r="D826" i="1"/>
  <c r="C826" i="1"/>
  <c r="R825" i="1"/>
  <c r="Q825" i="1"/>
  <c r="L825" i="1"/>
  <c r="J825" i="1"/>
  <c r="F825" i="1"/>
  <c r="E825" i="1"/>
  <c r="D825" i="1"/>
  <c r="C825" i="1"/>
  <c r="R824" i="1"/>
  <c r="Q824" i="1"/>
  <c r="L824" i="1"/>
  <c r="J824" i="1"/>
  <c r="F824" i="1"/>
  <c r="E824" i="1"/>
  <c r="D824" i="1"/>
  <c r="C824" i="1"/>
  <c r="R823" i="1"/>
  <c r="Q823" i="1"/>
  <c r="L823" i="1"/>
  <c r="J823" i="1"/>
  <c r="F823" i="1"/>
  <c r="E823" i="1"/>
  <c r="D823" i="1"/>
  <c r="C823" i="1"/>
  <c r="R822" i="1"/>
  <c r="Q822" i="1"/>
  <c r="L822" i="1"/>
  <c r="J822" i="1"/>
  <c r="F822" i="1"/>
  <c r="E822" i="1"/>
  <c r="D822" i="1"/>
  <c r="C822" i="1"/>
  <c r="R821" i="1"/>
  <c r="Q821" i="1"/>
  <c r="L821" i="1"/>
  <c r="J821" i="1"/>
  <c r="F821" i="1"/>
  <c r="E821" i="1"/>
  <c r="D821" i="1"/>
  <c r="C821" i="1"/>
  <c r="R820" i="1"/>
  <c r="Q820" i="1"/>
  <c r="L820" i="1"/>
  <c r="J820" i="1"/>
  <c r="F820" i="1"/>
  <c r="E820" i="1"/>
  <c r="D820" i="1"/>
  <c r="C820" i="1"/>
  <c r="R819" i="1"/>
  <c r="Q819" i="1"/>
  <c r="L819" i="1"/>
  <c r="J819" i="1"/>
  <c r="F819" i="1"/>
  <c r="E819" i="1"/>
  <c r="D819" i="1"/>
  <c r="C819" i="1"/>
  <c r="R818" i="1"/>
  <c r="Q818" i="1"/>
  <c r="L818" i="1"/>
  <c r="J818" i="1"/>
  <c r="F818" i="1"/>
  <c r="E818" i="1"/>
  <c r="D818" i="1"/>
  <c r="C818" i="1"/>
  <c r="R817" i="1"/>
  <c r="Q817" i="1"/>
  <c r="L817" i="1"/>
  <c r="J817" i="1"/>
  <c r="F817" i="1"/>
  <c r="E817" i="1"/>
  <c r="D817" i="1"/>
  <c r="C817" i="1"/>
  <c r="R816" i="1"/>
  <c r="Q816" i="1"/>
  <c r="L816" i="1"/>
  <c r="J816" i="1"/>
  <c r="F816" i="1"/>
  <c r="E816" i="1"/>
  <c r="D816" i="1"/>
  <c r="C816" i="1"/>
  <c r="R815" i="1"/>
  <c r="Q815" i="1"/>
  <c r="L815" i="1"/>
  <c r="J815" i="1"/>
  <c r="F815" i="1"/>
  <c r="E815" i="1"/>
  <c r="D815" i="1"/>
  <c r="C815" i="1"/>
  <c r="R814" i="1"/>
  <c r="Q814" i="1"/>
  <c r="L814" i="1"/>
  <c r="J814" i="1"/>
  <c r="F814" i="1"/>
  <c r="E814" i="1"/>
  <c r="D814" i="1"/>
  <c r="C814" i="1"/>
  <c r="R813" i="1"/>
  <c r="Q813" i="1"/>
  <c r="L813" i="1"/>
  <c r="J813" i="1"/>
  <c r="F813" i="1"/>
  <c r="E813" i="1"/>
  <c r="D813" i="1"/>
  <c r="C813" i="1"/>
  <c r="R812" i="1"/>
  <c r="Q812" i="1"/>
  <c r="L812" i="1"/>
  <c r="J812" i="1"/>
  <c r="F812" i="1"/>
  <c r="E812" i="1"/>
  <c r="D812" i="1"/>
  <c r="C812" i="1"/>
  <c r="R811" i="1"/>
  <c r="Q811" i="1"/>
  <c r="L811" i="1"/>
  <c r="J811" i="1"/>
  <c r="F811" i="1"/>
  <c r="E811" i="1"/>
  <c r="D811" i="1"/>
  <c r="C811" i="1"/>
  <c r="R810" i="1"/>
  <c r="Q810" i="1"/>
  <c r="L810" i="1"/>
  <c r="J810" i="1"/>
  <c r="F810" i="1"/>
  <c r="E810" i="1"/>
  <c r="D810" i="1"/>
  <c r="C810" i="1"/>
  <c r="R809" i="1"/>
  <c r="Q809" i="1"/>
  <c r="L809" i="1"/>
  <c r="J809" i="1"/>
  <c r="F809" i="1"/>
  <c r="E809" i="1"/>
  <c r="D809" i="1"/>
  <c r="C809" i="1"/>
  <c r="R808" i="1"/>
  <c r="Q808" i="1"/>
  <c r="L808" i="1"/>
  <c r="J808" i="1"/>
  <c r="F808" i="1"/>
  <c r="E808" i="1"/>
  <c r="D808" i="1"/>
  <c r="C808" i="1"/>
  <c r="R807" i="1"/>
  <c r="Q807" i="1"/>
  <c r="L807" i="1"/>
  <c r="J807" i="1"/>
  <c r="F807" i="1"/>
  <c r="E807" i="1"/>
  <c r="D807" i="1"/>
  <c r="C807" i="1"/>
  <c r="R806" i="1"/>
  <c r="Q806" i="1"/>
  <c r="L806" i="1"/>
  <c r="J806" i="1"/>
  <c r="F806" i="1"/>
  <c r="E806" i="1"/>
  <c r="D806" i="1"/>
  <c r="C806" i="1"/>
  <c r="R805" i="1"/>
  <c r="Q805" i="1"/>
  <c r="L805" i="1"/>
  <c r="J805" i="1"/>
  <c r="F805" i="1"/>
  <c r="E805" i="1"/>
  <c r="D805" i="1"/>
  <c r="C805" i="1"/>
  <c r="R804" i="1"/>
  <c r="Q804" i="1"/>
  <c r="L804" i="1"/>
  <c r="J804" i="1"/>
  <c r="F804" i="1"/>
  <c r="E804" i="1"/>
  <c r="D804" i="1"/>
  <c r="C804" i="1"/>
  <c r="R803" i="1"/>
  <c r="Q803" i="1"/>
  <c r="L803" i="1"/>
  <c r="J803" i="1"/>
  <c r="F803" i="1"/>
  <c r="E803" i="1"/>
  <c r="D803" i="1"/>
  <c r="C803" i="1"/>
  <c r="R802" i="1"/>
  <c r="Q802" i="1"/>
  <c r="L802" i="1"/>
  <c r="J802" i="1"/>
  <c r="F802" i="1"/>
  <c r="E802" i="1"/>
  <c r="D802" i="1"/>
  <c r="C802" i="1"/>
  <c r="R801" i="1"/>
  <c r="Q801" i="1"/>
  <c r="L801" i="1"/>
  <c r="J801" i="1"/>
  <c r="F801" i="1"/>
  <c r="E801" i="1"/>
  <c r="D801" i="1"/>
  <c r="C801" i="1"/>
  <c r="R800" i="1"/>
  <c r="Q800" i="1"/>
  <c r="L800" i="1"/>
  <c r="J800" i="1"/>
  <c r="F800" i="1"/>
  <c r="E800" i="1"/>
  <c r="D800" i="1"/>
  <c r="C800" i="1"/>
  <c r="R799" i="1"/>
  <c r="Q799" i="1"/>
  <c r="L799" i="1"/>
  <c r="J799" i="1"/>
  <c r="F799" i="1"/>
  <c r="E799" i="1"/>
  <c r="D799" i="1"/>
  <c r="C799" i="1"/>
  <c r="R798" i="1"/>
  <c r="Q798" i="1"/>
  <c r="L798" i="1"/>
  <c r="J798" i="1"/>
  <c r="F798" i="1"/>
  <c r="E798" i="1"/>
  <c r="D798" i="1"/>
  <c r="C798" i="1"/>
  <c r="R797" i="1"/>
  <c r="Q797" i="1"/>
  <c r="L797" i="1"/>
  <c r="J797" i="1"/>
  <c r="F797" i="1"/>
  <c r="E797" i="1"/>
  <c r="D797" i="1"/>
  <c r="C797" i="1"/>
  <c r="R796" i="1"/>
  <c r="Q796" i="1"/>
  <c r="L796" i="1"/>
  <c r="J796" i="1"/>
  <c r="F796" i="1"/>
  <c r="E796" i="1"/>
  <c r="D796" i="1"/>
  <c r="C796" i="1"/>
  <c r="R795" i="1"/>
  <c r="Q795" i="1"/>
  <c r="L795" i="1"/>
  <c r="J795" i="1"/>
  <c r="F795" i="1"/>
  <c r="E795" i="1"/>
  <c r="D795" i="1"/>
  <c r="C795" i="1"/>
  <c r="R794" i="1"/>
  <c r="Q794" i="1"/>
  <c r="L794" i="1"/>
  <c r="J794" i="1"/>
  <c r="F794" i="1"/>
  <c r="E794" i="1"/>
  <c r="D794" i="1"/>
  <c r="C794" i="1"/>
  <c r="R793" i="1"/>
  <c r="Q793" i="1"/>
  <c r="L793" i="1"/>
  <c r="J793" i="1"/>
  <c r="F793" i="1"/>
  <c r="E793" i="1"/>
  <c r="D793" i="1"/>
  <c r="C793" i="1"/>
  <c r="R792" i="1"/>
  <c r="Q792" i="1"/>
  <c r="L792" i="1"/>
  <c r="J792" i="1"/>
  <c r="F792" i="1"/>
  <c r="E792" i="1"/>
  <c r="D792" i="1"/>
  <c r="C792" i="1"/>
  <c r="R791" i="1"/>
  <c r="Q791" i="1"/>
  <c r="L791" i="1"/>
  <c r="J791" i="1"/>
  <c r="F791" i="1"/>
  <c r="E791" i="1"/>
  <c r="D791" i="1"/>
  <c r="C791" i="1"/>
  <c r="R790" i="1"/>
  <c r="Q790" i="1"/>
  <c r="L790" i="1"/>
  <c r="J790" i="1"/>
  <c r="F790" i="1"/>
  <c r="E790" i="1"/>
  <c r="D790" i="1"/>
  <c r="C790" i="1"/>
  <c r="R789" i="1"/>
  <c r="Q789" i="1"/>
  <c r="L789" i="1"/>
  <c r="J789" i="1"/>
  <c r="F789" i="1"/>
  <c r="E789" i="1"/>
  <c r="D789" i="1"/>
  <c r="C789" i="1"/>
  <c r="R788" i="1"/>
  <c r="Q788" i="1"/>
  <c r="L788" i="1"/>
  <c r="J788" i="1"/>
  <c r="F788" i="1"/>
  <c r="E788" i="1"/>
  <c r="D788" i="1"/>
  <c r="C788" i="1"/>
  <c r="R787" i="1"/>
  <c r="Q787" i="1"/>
  <c r="L787" i="1"/>
  <c r="J787" i="1"/>
  <c r="F787" i="1"/>
  <c r="E787" i="1"/>
  <c r="D787" i="1"/>
  <c r="C787" i="1"/>
  <c r="R786" i="1"/>
  <c r="Q786" i="1"/>
  <c r="L786" i="1"/>
  <c r="J786" i="1"/>
  <c r="F786" i="1"/>
  <c r="E786" i="1"/>
  <c r="D786" i="1"/>
  <c r="C786" i="1"/>
  <c r="R785" i="1"/>
  <c r="Q785" i="1"/>
  <c r="L785" i="1"/>
  <c r="J785" i="1"/>
  <c r="F785" i="1"/>
  <c r="E785" i="1"/>
  <c r="D785" i="1"/>
  <c r="C785" i="1"/>
  <c r="R784" i="1"/>
  <c r="Q784" i="1"/>
  <c r="L784" i="1"/>
  <c r="J784" i="1"/>
  <c r="F784" i="1"/>
  <c r="E784" i="1"/>
  <c r="D784" i="1"/>
  <c r="C784" i="1"/>
  <c r="R783" i="1"/>
  <c r="Q783" i="1"/>
  <c r="L783" i="1"/>
  <c r="J783" i="1"/>
  <c r="F783" i="1"/>
  <c r="E783" i="1"/>
  <c r="D783" i="1"/>
  <c r="C783" i="1"/>
  <c r="R782" i="1"/>
  <c r="Q782" i="1"/>
  <c r="L782" i="1"/>
  <c r="J782" i="1"/>
  <c r="F782" i="1"/>
  <c r="E782" i="1"/>
  <c r="D782" i="1"/>
  <c r="C782" i="1"/>
  <c r="R781" i="1"/>
  <c r="Q781" i="1"/>
  <c r="L781" i="1"/>
  <c r="J781" i="1"/>
  <c r="F781" i="1"/>
  <c r="E781" i="1"/>
  <c r="D781" i="1"/>
  <c r="C781" i="1"/>
  <c r="R780" i="1"/>
  <c r="Q780" i="1"/>
  <c r="L780" i="1"/>
  <c r="J780" i="1"/>
  <c r="F780" i="1"/>
  <c r="E780" i="1"/>
  <c r="D780" i="1"/>
  <c r="C780" i="1"/>
  <c r="R779" i="1"/>
  <c r="Q779" i="1"/>
  <c r="L779" i="1"/>
  <c r="J779" i="1"/>
  <c r="F779" i="1"/>
  <c r="E779" i="1"/>
  <c r="D779" i="1"/>
  <c r="C779" i="1"/>
  <c r="R778" i="1"/>
  <c r="Q778" i="1"/>
  <c r="L778" i="1"/>
  <c r="J778" i="1"/>
  <c r="F778" i="1"/>
  <c r="E778" i="1"/>
  <c r="D778" i="1"/>
  <c r="C778" i="1"/>
  <c r="R777" i="1"/>
  <c r="Q777" i="1"/>
  <c r="L777" i="1"/>
  <c r="J777" i="1"/>
  <c r="F777" i="1"/>
  <c r="E777" i="1"/>
  <c r="D777" i="1"/>
  <c r="C777" i="1"/>
  <c r="R776" i="1"/>
  <c r="Q776" i="1"/>
  <c r="L776" i="1"/>
  <c r="J776" i="1"/>
  <c r="F776" i="1"/>
  <c r="E776" i="1"/>
  <c r="D776" i="1"/>
  <c r="C776" i="1"/>
  <c r="R775" i="1"/>
  <c r="Q775" i="1"/>
  <c r="L775" i="1"/>
  <c r="J775" i="1"/>
  <c r="F775" i="1"/>
  <c r="E775" i="1"/>
  <c r="D775" i="1"/>
  <c r="C775" i="1"/>
  <c r="R774" i="1"/>
  <c r="Q774" i="1"/>
  <c r="L774" i="1"/>
  <c r="J774" i="1"/>
  <c r="F774" i="1"/>
  <c r="E774" i="1"/>
  <c r="D774" i="1"/>
  <c r="C774" i="1"/>
  <c r="R773" i="1"/>
  <c r="Q773" i="1"/>
  <c r="L773" i="1"/>
  <c r="J773" i="1"/>
  <c r="F773" i="1"/>
  <c r="E773" i="1"/>
  <c r="D773" i="1"/>
  <c r="C773" i="1"/>
  <c r="R772" i="1"/>
  <c r="Q772" i="1"/>
  <c r="L772" i="1"/>
  <c r="J772" i="1"/>
  <c r="F772" i="1"/>
  <c r="E772" i="1"/>
  <c r="D772" i="1"/>
  <c r="C772" i="1"/>
  <c r="R771" i="1"/>
  <c r="Q771" i="1"/>
  <c r="L771" i="1"/>
  <c r="J771" i="1"/>
  <c r="F771" i="1"/>
  <c r="E771" i="1"/>
  <c r="D771" i="1"/>
  <c r="C771" i="1"/>
  <c r="R770" i="1"/>
  <c r="Q770" i="1"/>
  <c r="L770" i="1"/>
  <c r="J770" i="1"/>
  <c r="F770" i="1"/>
  <c r="E770" i="1"/>
  <c r="D770" i="1"/>
  <c r="C770" i="1"/>
  <c r="R769" i="1"/>
  <c r="Q769" i="1"/>
  <c r="L769" i="1"/>
  <c r="J769" i="1"/>
  <c r="F769" i="1"/>
  <c r="E769" i="1"/>
  <c r="D769" i="1"/>
  <c r="C769" i="1"/>
  <c r="R768" i="1"/>
  <c r="Q768" i="1"/>
  <c r="L768" i="1"/>
  <c r="J768" i="1"/>
  <c r="F768" i="1"/>
  <c r="E768" i="1"/>
  <c r="D768" i="1"/>
  <c r="C768" i="1"/>
  <c r="R767" i="1"/>
  <c r="Q767" i="1"/>
  <c r="L767" i="1"/>
  <c r="J767" i="1"/>
  <c r="F767" i="1"/>
  <c r="E767" i="1"/>
  <c r="D767" i="1"/>
  <c r="C767" i="1"/>
  <c r="R766" i="1"/>
  <c r="Q766" i="1"/>
  <c r="L766" i="1"/>
  <c r="J766" i="1"/>
  <c r="F766" i="1"/>
  <c r="E766" i="1"/>
  <c r="D766" i="1"/>
  <c r="C766" i="1"/>
  <c r="R765" i="1"/>
  <c r="Q765" i="1"/>
  <c r="L765" i="1"/>
  <c r="J765" i="1"/>
  <c r="F765" i="1"/>
  <c r="E765" i="1"/>
  <c r="D765" i="1"/>
  <c r="C765" i="1"/>
  <c r="R764" i="1"/>
  <c r="Q764" i="1"/>
  <c r="L764" i="1"/>
  <c r="J764" i="1"/>
  <c r="F764" i="1"/>
  <c r="E764" i="1"/>
  <c r="D764" i="1"/>
  <c r="C764" i="1"/>
  <c r="R763" i="1"/>
  <c r="Q763" i="1"/>
  <c r="L763" i="1"/>
  <c r="J763" i="1"/>
  <c r="F763" i="1"/>
  <c r="E763" i="1"/>
  <c r="D763" i="1"/>
  <c r="C763" i="1"/>
  <c r="R762" i="1"/>
  <c r="Q762" i="1"/>
  <c r="L762" i="1"/>
  <c r="J762" i="1"/>
  <c r="F762" i="1"/>
  <c r="E762" i="1"/>
  <c r="D762" i="1"/>
  <c r="C762" i="1"/>
  <c r="R761" i="1"/>
  <c r="Q761" i="1"/>
  <c r="L761" i="1"/>
  <c r="J761" i="1"/>
  <c r="F761" i="1"/>
  <c r="E761" i="1"/>
  <c r="D761" i="1"/>
  <c r="C761" i="1"/>
  <c r="R760" i="1"/>
  <c r="Q760" i="1"/>
  <c r="L760" i="1"/>
  <c r="J760" i="1"/>
  <c r="F760" i="1"/>
  <c r="E760" i="1"/>
  <c r="D760" i="1"/>
  <c r="C760" i="1"/>
  <c r="R759" i="1"/>
  <c r="Q759" i="1"/>
  <c r="L759" i="1"/>
  <c r="J759" i="1"/>
  <c r="F759" i="1"/>
  <c r="E759" i="1"/>
  <c r="D759" i="1"/>
  <c r="C759" i="1"/>
  <c r="R758" i="1"/>
  <c r="Q758" i="1"/>
  <c r="L758" i="1"/>
  <c r="J758" i="1"/>
  <c r="F758" i="1"/>
  <c r="E758" i="1"/>
  <c r="D758" i="1"/>
  <c r="C758" i="1"/>
  <c r="R757" i="1"/>
  <c r="Q757" i="1"/>
  <c r="L757" i="1"/>
  <c r="J757" i="1"/>
  <c r="F757" i="1"/>
  <c r="E757" i="1"/>
  <c r="D757" i="1"/>
  <c r="C757" i="1"/>
  <c r="R756" i="1"/>
  <c r="Q756" i="1"/>
  <c r="L756" i="1"/>
  <c r="J756" i="1"/>
  <c r="F756" i="1"/>
  <c r="E756" i="1"/>
  <c r="D756" i="1"/>
  <c r="C756" i="1"/>
  <c r="R755" i="1"/>
  <c r="Q755" i="1"/>
  <c r="L755" i="1"/>
  <c r="J755" i="1"/>
  <c r="F755" i="1"/>
  <c r="E755" i="1"/>
  <c r="D755" i="1"/>
  <c r="C755" i="1"/>
  <c r="R754" i="1"/>
  <c r="Q754" i="1"/>
  <c r="L754" i="1"/>
  <c r="J754" i="1"/>
  <c r="F754" i="1"/>
  <c r="E754" i="1"/>
  <c r="D754" i="1"/>
  <c r="C754" i="1"/>
  <c r="R753" i="1"/>
  <c r="Q753" i="1"/>
  <c r="L753" i="1"/>
  <c r="J753" i="1"/>
  <c r="F753" i="1"/>
  <c r="E753" i="1"/>
  <c r="D753" i="1"/>
  <c r="C753" i="1"/>
  <c r="R752" i="1"/>
  <c r="Q752" i="1"/>
  <c r="L752" i="1"/>
  <c r="J752" i="1"/>
  <c r="F752" i="1"/>
  <c r="E752" i="1"/>
  <c r="D752" i="1"/>
  <c r="C752" i="1"/>
  <c r="R751" i="1"/>
  <c r="Q751" i="1"/>
  <c r="L751" i="1"/>
  <c r="J751" i="1"/>
  <c r="F751" i="1"/>
  <c r="E751" i="1"/>
  <c r="D751" i="1"/>
  <c r="C751" i="1"/>
  <c r="R750" i="1"/>
  <c r="Q750" i="1"/>
  <c r="L750" i="1"/>
  <c r="J750" i="1"/>
  <c r="F750" i="1"/>
  <c r="E750" i="1"/>
  <c r="D750" i="1"/>
  <c r="C750" i="1"/>
  <c r="R749" i="1"/>
  <c r="Q749" i="1"/>
  <c r="L749" i="1"/>
  <c r="J749" i="1"/>
  <c r="F749" i="1"/>
  <c r="E749" i="1"/>
  <c r="D749" i="1"/>
  <c r="C749" i="1"/>
  <c r="R748" i="1"/>
  <c r="Q748" i="1"/>
  <c r="L748" i="1"/>
  <c r="J748" i="1"/>
  <c r="F748" i="1"/>
  <c r="E748" i="1"/>
  <c r="D748" i="1"/>
  <c r="C748" i="1"/>
  <c r="R747" i="1"/>
  <c r="Q747" i="1"/>
  <c r="L747" i="1"/>
  <c r="J747" i="1"/>
  <c r="F747" i="1"/>
  <c r="E747" i="1"/>
  <c r="D747" i="1"/>
  <c r="C747" i="1"/>
  <c r="R746" i="1"/>
  <c r="Q746" i="1"/>
  <c r="L746" i="1"/>
  <c r="J746" i="1"/>
  <c r="F746" i="1"/>
  <c r="E746" i="1"/>
  <c r="D746" i="1"/>
  <c r="C746" i="1"/>
  <c r="R745" i="1"/>
  <c r="Q745" i="1"/>
  <c r="L745" i="1"/>
  <c r="J745" i="1"/>
  <c r="F745" i="1"/>
  <c r="E745" i="1"/>
  <c r="D745" i="1"/>
  <c r="C745" i="1"/>
  <c r="R744" i="1"/>
  <c r="Q744" i="1"/>
  <c r="L744" i="1"/>
  <c r="J744" i="1"/>
  <c r="F744" i="1"/>
  <c r="E744" i="1"/>
  <c r="D744" i="1"/>
  <c r="C744" i="1"/>
  <c r="R743" i="1"/>
  <c r="Q743" i="1"/>
  <c r="L743" i="1"/>
  <c r="J743" i="1"/>
  <c r="F743" i="1"/>
  <c r="E743" i="1"/>
  <c r="D743" i="1"/>
  <c r="C743" i="1"/>
  <c r="R742" i="1"/>
  <c r="Q742" i="1"/>
  <c r="L742" i="1"/>
  <c r="J742" i="1"/>
  <c r="F742" i="1"/>
  <c r="E742" i="1"/>
  <c r="D742" i="1"/>
  <c r="C742" i="1"/>
  <c r="R741" i="1"/>
  <c r="Q741" i="1"/>
  <c r="L741" i="1"/>
  <c r="J741" i="1"/>
  <c r="F741" i="1"/>
  <c r="E741" i="1"/>
  <c r="D741" i="1"/>
  <c r="C741" i="1"/>
  <c r="R740" i="1"/>
  <c r="Q740" i="1"/>
  <c r="L740" i="1"/>
  <c r="J740" i="1"/>
  <c r="F740" i="1"/>
  <c r="E740" i="1"/>
  <c r="D740" i="1"/>
  <c r="C740" i="1"/>
  <c r="R739" i="1"/>
  <c r="Q739" i="1"/>
  <c r="L739" i="1"/>
  <c r="J739" i="1"/>
  <c r="F739" i="1"/>
  <c r="E739" i="1"/>
  <c r="D739" i="1"/>
  <c r="C739" i="1"/>
  <c r="R738" i="1"/>
  <c r="Q738" i="1"/>
  <c r="L738" i="1"/>
  <c r="J738" i="1"/>
  <c r="F738" i="1"/>
  <c r="E738" i="1"/>
  <c r="D738" i="1"/>
  <c r="C738" i="1"/>
  <c r="R737" i="1"/>
  <c r="Q737" i="1"/>
  <c r="L737" i="1"/>
  <c r="J737" i="1"/>
  <c r="F737" i="1"/>
  <c r="E737" i="1"/>
  <c r="D737" i="1"/>
  <c r="C737" i="1"/>
  <c r="R736" i="1"/>
  <c r="Q736" i="1"/>
  <c r="L736" i="1"/>
  <c r="J736" i="1"/>
  <c r="F736" i="1"/>
  <c r="E736" i="1"/>
  <c r="D736" i="1"/>
  <c r="C736" i="1"/>
  <c r="R735" i="1"/>
  <c r="Q735" i="1"/>
  <c r="L735" i="1"/>
  <c r="J735" i="1"/>
  <c r="F735" i="1"/>
  <c r="E735" i="1"/>
  <c r="D735" i="1"/>
  <c r="C735" i="1"/>
  <c r="R734" i="1"/>
  <c r="Q734" i="1"/>
  <c r="L734" i="1"/>
  <c r="J734" i="1"/>
  <c r="F734" i="1"/>
  <c r="E734" i="1"/>
  <c r="D734" i="1"/>
  <c r="C734" i="1"/>
  <c r="R733" i="1"/>
  <c r="Q733" i="1"/>
  <c r="L733" i="1"/>
  <c r="J733" i="1"/>
  <c r="F733" i="1"/>
  <c r="E733" i="1"/>
  <c r="D733" i="1"/>
  <c r="C733" i="1"/>
  <c r="R732" i="1"/>
  <c r="Q732" i="1"/>
  <c r="L732" i="1"/>
  <c r="J732" i="1"/>
  <c r="F732" i="1"/>
  <c r="E732" i="1"/>
  <c r="D732" i="1"/>
  <c r="C732" i="1"/>
  <c r="R731" i="1"/>
  <c r="Q731" i="1"/>
  <c r="L731" i="1"/>
  <c r="J731" i="1"/>
  <c r="F731" i="1"/>
  <c r="E731" i="1"/>
  <c r="D731" i="1"/>
  <c r="C731" i="1"/>
  <c r="R730" i="1"/>
  <c r="Q730" i="1"/>
  <c r="L730" i="1"/>
  <c r="J730" i="1"/>
  <c r="F730" i="1"/>
  <c r="E730" i="1"/>
  <c r="D730" i="1"/>
  <c r="C730" i="1"/>
  <c r="R729" i="1"/>
  <c r="Q729" i="1"/>
  <c r="L729" i="1"/>
  <c r="J729" i="1"/>
  <c r="F729" i="1"/>
  <c r="E729" i="1"/>
  <c r="D729" i="1"/>
  <c r="C729" i="1"/>
  <c r="R728" i="1"/>
  <c r="Q728" i="1"/>
  <c r="L728" i="1"/>
  <c r="J728" i="1"/>
  <c r="F728" i="1"/>
  <c r="E728" i="1"/>
  <c r="D728" i="1"/>
  <c r="C728" i="1"/>
  <c r="R727" i="1"/>
  <c r="Q727" i="1"/>
  <c r="L727" i="1"/>
  <c r="J727" i="1"/>
  <c r="F727" i="1"/>
  <c r="E727" i="1"/>
  <c r="D727" i="1"/>
  <c r="C727" i="1"/>
  <c r="R726" i="1"/>
  <c r="Q726" i="1"/>
  <c r="L726" i="1"/>
  <c r="J726" i="1"/>
  <c r="F726" i="1"/>
  <c r="E726" i="1"/>
  <c r="D726" i="1"/>
  <c r="C726" i="1"/>
  <c r="R725" i="1"/>
  <c r="Q725" i="1"/>
  <c r="L725" i="1"/>
  <c r="J725" i="1"/>
  <c r="F725" i="1"/>
  <c r="E725" i="1"/>
  <c r="D725" i="1"/>
  <c r="C725" i="1"/>
  <c r="R724" i="1"/>
  <c r="Q724" i="1"/>
  <c r="L724" i="1"/>
  <c r="J724" i="1"/>
  <c r="F724" i="1"/>
  <c r="E724" i="1"/>
  <c r="D724" i="1"/>
  <c r="C724" i="1"/>
  <c r="R723" i="1"/>
  <c r="Q723" i="1"/>
  <c r="L723" i="1"/>
  <c r="J723" i="1"/>
  <c r="F723" i="1"/>
  <c r="E723" i="1"/>
  <c r="D723" i="1"/>
  <c r="C723" i="1"/>
  <c r="R722" i="1"/>
  <c r="Q722" i="1"/>
  <c r="L722" i="1"/>
  <c r="J722" i="1"/>
  <c r="F722" i="1"/>
  <c r="E722" i="1"/>
  <c r="D722" i="1"/>
  <c r="C722" i="1"/>
  <c r="R721" i="1"/>
  <c r="Q721" i="1"/>
  <c r="L721" i="1"/>
  <c r="J721" i="1"/>
  <c r="F721" i="1"/>
  <c r="E721" i="1"/>
  <c r="D721" i="1"/>
  <c r="C721" i="1"/>
  <c r="R720" i="1"/>
  <c r="Q720" i="1"/>
  <c r="L720" i="1"/>
  <c r="J720" i="1"/>
  <c r="F720" i="1"/>
  <c r="E720" i="1"/>
  <c r="D720" i="1"/>
  <c r="C720" i="1"/>
  <c r="R719" i="1"/>
  <c r="Q719" i="1"/>
  <c r="L719" i="1"/>
  <c r="J719" i="1"/>
  <c r="F719" i="1"/>
  <c r="E719" i="1"/>
  <c r="D719" i="1"/>
  <c r="C719" i="1"/>
  <c r="R718" i="1"/>
  <c r="Q718" i="1"/>
  <c r="L718" i="1"/>
  <c r="J718" i="1"/>
  <c r="F718" i="1"/>
  <c r="E718" i="1"/>
  <c r="D718" i="1"/>
  <c r="C718" i="1"/>
  <c r="R717" i="1"/>
  <c r="Q717" i="1"/>
  <c r="L717" i="1"/>
  <c r="J717" i="1"/>
  <c r="F717" i="1"/>
  <c r="E717" i="1"/>
  <c r="D717" i="1"/>
  <c r="C717" i="1"/>
  <c r="R716" i="1"/>
  <c r="Q716" i="1"/>
  <c r="L716" i="1"/>
  <c r="J716" i="1"/>
  <c r="F716" i="1"/>
  <c r="E716" i="1"/>
  <c r="D716" i="1"/>
  <c r="C716" i="1"/>
  <c r="R715" i="1"/>
  <c r="Q715" i="1"/>
  <c r="L715" i="1"/>
  <c r="J715" i="1"/>
  <c r="F715" i="1"/>
  <c r="E715" i="1"/>
  <c r="D715" i="1"/>
  <c r="C715" i="1"/>
  <c r="R714" i="1"/>
  <c r="Q714" i="1"/>
  <c r="L714" i="1"/>
  <c r="J714" i="1"/>
  <c r="F714" i="1"/>
  <c r="E714" i="1"/>
  <c r="D714" i="1"/>
  <c r="C714" i="1"/>
  <c r="R713" i="1"/>
  <c r="Q713" i="1"/>
  <c r="L713" i="1"/>
  <c r="J713" i="1"/>
  <c r="F713" i="1"/>
  <c r="E713" i="1"/>
  <c r="D713" i="1"/>
  <c r="C713" i="1"/>
  <c r="R712" i="1"/>
  <c r="Q712" i="1"/>
  <c r="L712" i="1"/>
  <c r="J712" i="1"/>
  <c r="F712" i="1"/>
  <c r="E712" i="1"/>
  <c r="D712" i="1"/>
  <c r="C712" i="1"/>
  <c r="R711" i="1"/>
  <c r="Q711" i="1"/>
  <c r="L711" i="1"/>
  <c r="J711" i="1"/>
  <c r="F711" i="1"/>
  <c r="E711" i="1"/>
  <c r="D711" i="1"/>
  <c r="C711" i="1"/>
  <c r="R710" i="1"/>
  <c r="Q710" i="1"/>
  <c r="L710" i="1"/>
  <c r="J710" i="1"/>
  <c r="F710" i="1"/>
  <c r="E710" i="1"/>
  <c r="D710" i="1"/>
  <c r="C710" i="1"/>
  <c r="R709" i="1"/>
  <c r="Q709" i="1"/>
  <c r="L709" i="1"/>
  <c r="J709" i="1"/>
  <c r="F709" i="1"/>
  <c r="E709" i="1"/>
  <c r="D709" i="1"/>
  <c r="C709" i="1"/>
  <c r="R708" i="1"/>
  <c r="Q708" i="1"/>
  <c r="L708" i="1"/>
  <c r="J708" i="1"/>
  <c r="F708" i="1"/>
  <c r="E708" i="1"/>
  <c r="D708" i="1"/>
  <c r="C708" i="1"/>
  <c r="R707" i="1"/>
  <c r="Q707" i="1"/>
  <c r="L707" i="1"/>
  <c r="J707" i="1"/>
  <c r="F707" i="1"/>
  <c r="E707" i="1"/>
  <c r="D707" i="1"/>
  <c r="C707" i="1"/>
  <c r="R706" i="1"/>
  <c r="Q706" i="1"/>
  <c r="L706" i="1"/>
  <c r="J706" i="1"/>
  <c r="F706" i="1"/>
  <c r="E706" i="1"/>
  <c r="D706" i="1"/>
  <c r="C706" i="1"/>
  <c r="R705" i="1"/>
  <c r="Q705" i="1"/>
  <c r="L705" i="1"/>
  <c r="J705" i="1"/>
  <c r="F705" i="1"/>
  <c r="E705" i="1"/>
  <c r="D705" i="1"/>
  <c r="C705" i="1"/>
  <c r="R704" i="1"/>
  <c r="Q704" i="1"/>
  <c r="L704" i="1"/>
  <c r="J704" i="1"/>
  <c r="F704" i="1"/>
  <c r="E704" i="1"/>
  <c r="D704" i="1"/>
  <c r="C704" i="1"/>
  <c r="R703" i="1"/>
  <c r="Q703" i="1"/>
  <c r="L703" i="1"/>
  <c r="J703" i="1"/>
  <c r="F703" i="1"/>
  <c r="E703" i="1"/>
  <c r="D703" i="1"/>
  <c r="C703" i="1"/>
  <c r="R702" i="1"/>
  <c r="Q702" i="1"/>
  <c r="L702" i="1"/>
  <c r="J702" i="1"/>
  <c r="F702" i="1"/>
  <c r="E702" i="1"/>
  <c r="D702" i="1"/>
  <c r="C702" i="1"/>
  <c r="R701" i="1"/>
  <c r="Q701" i="1"/>
  <c r="L701" i="1"/>
  <c r="J701" i="1"/>
  <c r="F701" i="1"/>
  <c r="E701" i="1"/>
  <c r="D701" i="1"/>
  <c r="C701" i="1"/>
  <c r="R700" i="1"/>
  <c r="Q700" i="1"/>
  <c r="L700" i="1"/>
  <c r="J700" i="1"/>
  <c r="F700" i="1"/>
  <c r="E700" i="1"/>
  <c r="D700" i="1"/>
  <c r="C700" i="1"/>
  <c r="R699" i="1"/>
  <c r="Q699" i="1"/>
  <c r="L699" i="1"/>
  <c r="J699" i="1"/>
  <c r="F699" i="1"/>
  <c r="E699" i="1"/>
  <c r="D699" i="1"/>
  <c r="C699" i="1"/>
  <c r="R698" i="1"/>
  <c r="Q698" i="1"/>
  <c r="L698" i="1"/>
  <c r="J698" i="1"/>
  <c r="F698" i="1"/>
  <c r="E698" i="1"/>
  <c r="D698" i="1"/>
  <c r="C698" i="1"/>
  <c r="R697" i="1"/>
  <c r="Q697" i="1"/>
  <c r="L697" i="1"/>
  <c r="J697" i="1"/>
  <c r="F697" i="1"/>
  <c r="E697" i="1"/>
  <c r="D697" i="1"/>
  <c r="C697" i="1"/>
  <c r="R696" i="1"/>
  <c r="Q696" i="1"/>
  <c r="L696" i="1"/>
  <c r="J696" i="1"/>
  <c r="F696" i="1"/>
  <c r="E696" i="1"/>
  <c r="D696" i="1"/>
  <c r="C696" i="1"/>
  <c r="R695" i="1"/>
  <c r="Q695" i="1"/>
  <c r="L695" i="1"/>
  <c r="J695" i="1"/>
  <c r="F695" i="1"/>
  <c r="E695" i="1"/>
  <c r="D695" i="1"/>
  <c r="C695" i="1"/>
  <c r="R694" i="1"/>
  <c r="Q694" i="1"/>
  <c r="L694" i="1"/>
  <c r="J694" i="1"/>
  <c r="F694" i="1"/>
  <c r="E694" i="1"/>
  <c r="D694" i="1"/>
  <c r="C694" i="1"/>
  <c r="R693" i="1"/>
  <c r="Q693" i="1"/>
  <c r="L693" i="1"/>
  <c r="J693" i="1"/>
  <c r="F693" i="1"/>
  <c r="E693" i="1"/>
  <c r="D693" i="1"/>
  <c r="C693" i="1"/>
  <c r="R692" i="1"/>
  <c r="Q692" i="1"/>
  <c r="L692" i="1"/>
  <c r="J692" i="1"/>
  <c r="F692" i="1"/>
  <c r="E692" i="1"/>
  <c r="D692" i="1"/>
  <c r="C692" i="1"/>
  <c r="R691" i="1"/>
  <c r="Q691" i="1"/>
  <c r="L691" i="1"/>
  <c r="J691" i="1"/>
  <c r="F691" i="1"/>
  <c r="E691" i="1"/>
  <c r="D691" i="1"/>
  <c r="C691" i="1"/>
  <c r="R690" i="1"/>
  <c r="Q690" i="1"/>
  <c r="L690" i="1"/>
  <c r="J690" i="1"/>
  <c r="F690" i="1"/>
  <c r="E690" i="1"/>
  <c r="D690" i="1"/>
  <c r="C690" i="1"/>
  <c r="R689" i="1"/>
  <c r="Q689" i="1"/>
  <c r="L689" i="1"/>
  <c r="J689" i="1"/>
  <c r="F689" i="1"/>
  <c r="E689" i="1"/>
  <c r="D689" i="1"/>
  <c r="C689" i="1"/>
  <c r="R688" i="1"/>
  <c r="Q688" i="1"/>
  <c r="L688" i="1"/>
  <c r="J688" i="1"/>
  <c r="F688" i="1"/>
  <c r="E688" i="1"/>
  <c r="D688" i="1"/>
  <c r="C688" i="1"/>
  <c r="R687" i="1"/>
  <c r="Q687" i="1"/>
  <c r="L687" i="1"/>
  <c r="J687" i="1"/>
  <c r="F687" i="1"/>
  <c r="E687" i="1"/>
  <c r="D687" i="1"/>
  <c r="C687" i="1"/>
  <c r="R686" i="1"/>
  <c r="Q686" i="1"/>
  <c r="L686" i="1"/>
  <c r="J686" i="1"/>
  <c r="F686" i="1"/>
  <c r="E686" i="1"/>
  <c r="D686" i="1"/>
  <c r="C686" i="1"/>
  <c r="R685" i="1"/>
  <c r="Q685" i="1"/>
  <c r="L685" i="1"/>
  <c r="J685" i="1"/>
  <c r="F685" i="1"/>
  <c r="E685" i="1"/>
  <c r="D685" i="1"/>
  <c r="C685" i="1"/>
  <c r="R684" i="1"/>
  <c r="Q684" i="1"/>
  <c r="L684" i="1"/>
  <c r="J684" i="1"/>
  <c r="F684" i="1"/>
  <c r="E684" i="1"/>
  <c r="D684" i="1"/>
  <c r="C684" i="1"/>
  <c r="R683" i="1"/>
  <c r="Q683" i="1"/>
  <c r="L683" i="1"/>
  <c r="J683" i="1"/>
  <c r="F683" i="1"/>
  <c r="E683" i="1"/>
  <c r="D683" i="1"/>
  <c r="C683" i="1"/>
  <c r="R682" i="1"/>
  <c r="Q682" i="1"/>
  <c r="L682" i="1"/>
  <c r="J682" i="1"/>
  <c r="F682" i="1"/>
  <c r="E682" i="1"/>
  <c r="D682" i="1"/>
  <c r="C682" i="1"/>
  <c r="R681" i="1"/>
  <c r="Q681" i="1"/>
  <c r="L681" i="1"/>
  <c r="J681" i="1"/>
  <c r="F681" i="1"/>
  <c r="E681" i="1"/>
  <c r="D681" i="1"/>
  <c r="C681" i="1"/>
  <c r="R680" i="1"/>
  <c r="Q680" i="1"/>
  <c r="L680" i="1"/>
  <c r="J680" i="1"/>
  <c r="F680" i="1"/>
  <c r="E680" i="1"/>
  <c r="D680" i="1"/>
  <c r="C680" i="1"/>
  <c r="R679" i="1"/>
  <c r="Q679" i="1"/>
  <c r="L679" i="1"/>
  <c r="J679" i="1"/>
  <c r="F679" i="1"/>
  <c r="E679" i="1"/>
  <c r="D679" i="1"/>
  <c r="C679" i="1"/>
  <c r="R678" i="1"/>
  <c r="Q678" i="1"/>
  <c r="L678" i="1"/>
  <c r="J678" i="1"/>
  <c r="F678" i="1"/>
  <c r="E678" i="1"/>
  <c r="D678" i="1"/>
  <c r="C678" i="1"/>
  <c r="R677" i="1"/>
  <c r="Q677" i="1"/>
  <c r="L677" i="1"/>
  <c r="J677" i="1"/>
  <c r="F677" i="1"/>
  <c r="E677" i="1"/>
  <c r="D677" i="1"/>
  <c r="C677" i="1"/>
  <c r="R676" i="1"/>
  <c r="Q676" i="1"/>
  <c r="L676" i="1"/>
  <c r="J676" i="1"/>
  <c r="F676" i="1"/>
  <c r="E676" i="1"/>
  <c r="D676" i="1"/>
  <c r="C676" i="1"/>
  <c r="R675" i="1"/>
  <c r="Q675" i="1"/>
  <c r="L675" i="1"/>
  <c r="J675" i="1"/>
  <c r="F675" i="1"/>
  <c r="E675" i="1"/>
  <c r="D675" i="1"/>
  <c r="C675" i="1"/>
  <c r="R674" i="1"/>
  <c r="Q674" i="1"/>
  <c r="L674" i="1"/>
  <c r="J674" i="1"/>
  <c r="F674" i="1"/>
  <c r="E674" i="1"/>
  <c r="D674" i="1"/>
  <c r="C674" i="1"/>
  <c r="R673" i="1"/>
  <c r="Q673" i="1"/>
  <c r="L673" i="1"/>
  <c r="J673" i="1"/>
  <c r="F673" i="1"/>
  <c r="E673" i="1"/>
  <c r="D673" i="1"/>
  <c r="C673" i="1"/>
  <c r="R672" i="1"/>
  <c r="Q672" i="1"/>
  <c r="L672" i="1"/>
  <c r="J672" i="1"/>
  <c r="F672" i="1"/>
  <c r="E672" i="1"/>
  <c r="D672" i="1"/>
  <c r="C672" i="1"/>
  <c r="R671" i="1"/>
  <c r="Q671" i="1"/>
  <c r="L671" i="1"/>
  <c r="J671" i="1"/>
  <c r="F671" i="1"/>
  <c r="E671" i="1"/>
  <c r="D671" i="1"/>
  <c r="C671" i="1"/>
  <c r="R670" i="1"/>
  <c r="Q670" i="1"/>
  <c r="L670" i="1"/>
  <c r="J670" i="1"/>
  <c r="F670" i="1"/>
  <c r="E670" i="1"/>
  <c r="D670" i="1"/>
  <c r="C670" i="1"/>
  <c r="R669" i="1"/>
  <c r="Q669" i="1"/>
  <c r="L669" i="1"/>
  <c r="J669" i="1"/>
  <c r="F669" i="1"/>
  <c r="E669" i="1"/>
  <c r="D669" i="1"/>
  <c r="C669" i="1"/>
  <c r="R668" i="1"/>
  <c r="Q668" i="1"/>
  <c r="L668" i="1"/>
  <c r="J668" i="1"/>
  <c r="F668" i="1"/>
  <c r="E668" i="1"/>
  <c r="D668" i="1"/>
  <c r="C668" i="1"/>
  <c r="R667" i="1"/>
  <c r="Q667" i="1"/>
  <c r="L667" i="1"/>
  <c r="J667" i="1"/>
  <c r="F667" i="1"/>
  <c r="E667" i="1"/>
  <c r="D667" i="1"/>
  <c r="C667" i="1"/>
  <c r="R666" i="1"/>
  <c r="Q666" i="1"/>
  <c r="L666" i="1"/>
  <c r="J666" i="1"/>
  <c r="F666" i="1"/>
  <c r="E666" i="1"/>
  <c r="D666" i="1"/>
  <c r="C666" i="1"/>
  <c r="R665" i="1"/>
  <c r="Q665" i="1"/>
  <c r="L665" i="1"/>
  <c r="J665" i="1"/>
  <c r="F665" i="1"/>
  <c r="E665" i="1"/>
  <c r="D665" i="1"/>
  <c r="C665" i="1"/>
  <c r="R664" i="1"/>
  <c r="Q664" i="1"/>
  <c r="L664" i="1"/>
  <c r="J664" i="1"/>
  <c r="F664" i="1"/>
  <c r="E664" i="1"/>
  <c r="D664" i="1"/>
  <c r="C664" i="1"/>
  <c r="R663" i="1"/>
  <c r="Q663" i="1"/>
  <c r="L663" i="1"/>
  <c r="J663" i="1"/>
  <c r="F663" i="1"/>
  <c r="E663" i="1"/>
  <c r="D663" i="1"/>
  <c r="C663" i="1"/>
  <c r="R662" i="1"/>
  <c r="Q662" i="1"/>
  <c r="L662" i="1"/>
  <c r="J662" i="1"/>
  <c r="F662" i="1"/>
  <c r="E662" i="1"/>
  <c r="D662" i="1"/>
  <c r="C662" i="1"/>
  <c r="R661" i="1"/>
  <c r="Q661" i="1"/>
  <c r="L661" i="1"/>
  <c r="J661" i="1"/>
  <c r="F661" i="1"/>
  <c r="E661" i="1"/>
  <c r="D661" i="1"/>
  <c r="C661" i="1"/>
  <c r="R660" i="1"/>
  <c r="Q660" i="1"/>
  <c r="L660" i="1"/>
  <c r="J660" i="1"/>
  <c r="F660" i="1"/>
  <c r="E660" i="1"/>
  <c r="D660" i="1"/>
  <c r="C660" i="1"/>
  <c r="R659" i="1"/>
  <c r="Q659" i="1"/>
  <c r="L659" i="1"/>
  <c r="J659" i="1"/>
  <c r="F659" i="1"/>
  <c r="E659" i="1"/>
  <c r="D659" i="1"/>
  <c r="C659" i="1"/>
  <c r="R658" i="1"/>
  <c r="Q658" i="1"/>
  <c r="L658" i="1"/>
  <c r="J658" i="1"/>
  <c r="F658" i="1"/>
  <c r="E658" i="1"/>
  <c r="D658" i="1"/>
  <c r="C658" i="1"/>
  <c r="R657" i="1"/>
  <c r="Q657" i="1"/>
  <c r="L657" i="1"/>
  <c r="J657" i="1"/>
  <c r="F657" i="1"/>
  <c r="E657" i="1"/>
  <c r="D657" i="1"/>
  <c r="C657" i="1"/>
  <c r="R656" i="1"/>
  <c r="Q656" i="1"/>
  <c r="L656" i="1"/>
  <c r="J656" i="1"/>
  <c r="F656" i="1"/>
  <c r="E656" i="1"/>
  <c r="D656" i="1"/>
  <c r="C656" i="1"/>
  <c r="R655" i="1"/>
  <c r="Q655" i="1"/>
  <c r="L655" i="1"/>
  <c r="J655" i="1"/>
  <c r="F655" i="1"/>
  <c r="E655" i="1"/>
  <c r="D655" i="1"/>
  <c r="C655" i="1"/>
  <c r="R654" i="1"/>
  <c r="Q654" i="1"/>
  <c r="L654" i="1"/>
  <c r="J654" i="1"/>
  <c r="F654" i="1"/>
  <c r="E654" i="1"/>
  <c r="D654" i="1"/>
  <c r="C654" i="1"/>
  <c r="R653" i="1"/>
  <c r="Q653" i="1"/>
  <c r="L653" i="1"/>
  <c r="J653" i="1"/>
  <c r="F653" i="1"/>
  <c r="E653" i="1"/>
  <c r="D653" i="1"/>
  <c r="C653" i="1"/>
  <c r="R652" i="1"/>
  <c r="Q652" i="1"/>
  <c r="L652" i="1"/>
  <c r="J652" i="1"/>
  <c r="F652" i="1"/>
  <c r="E652" i="1"/>
  <c r="D652" i="1"/>
  <c r="C652" i="1"/>
  <c r="R651" i="1"/>
  <c r="Q651" i="1"/>
  <c r="L651" i="1"/>
  <c r="J651" i="1"/>
  <c r="F651" i="1"/>
  <c r="E651" i="1"/>
  <c r="D651" i="1"/>
  <c r="C651" i="1"/>
  <c r="R650" i="1"/>
  <c r="Q650" i="1"/>
  <c r="L650" i="1"/>
  <c r="J650" i="1"/>
  <c r="F650" i="1"/>
  <c r="E650" i="1"/>
  <c r="D650" i="1"/>
  <c r="C650" i="1"/>
  <c r="R649" i="1"/>
  <c r="Q649" i="1"/>
  <c r="L649" i="1"/>
  <c r="J649" i="1"/>
  <c r="F649" i="1"/>
  <c r="E649" i="1"/>
  <c r="D649" i="1"/>
  <c r="C649" i="1"/>
  <c r="R648" i="1"/>
  <c r="Q648" i="1"/>
  <c r="L648" i="1"/>
  <c r="J648" i="1"/>
  <c r="F648" i="1"/>
  <c r="E648" i="1"/>
  <c r="D648" i="1"/>
  <c r="C648" i="1"/>
  <c r="R647" i="1"/>
  <c r="Q647" i="1"/>
  <c r="L647" i="1"/>
  <c r="J647" i="1"/>
  <c r="F647" i="1"/>
  <c r="E647" i="1"/>
  <c r="D647" i="1"/>
  <c r="C647" i="1"/>
  <c r="R646" i="1"/>
  <c r="Q646" i="1"/>
  <c r="L646" i="1"/>
  <c r="J646" i="1"/>
  <c r="F646" i="1"/>
  <c r="E646" i="1"/>
  <c r="D646" i="1"/>
  <c r="C646" i="1"/>
  <c r="R645" i="1"/>
  <c r="Q645" i="1"/>
  <c r="L645" i="1"/>
  <c r="J645" i="1"/>
  <c r="F645" i="1"/>
  <c r="E645" i="1"/>
  <c r="D645" i="1"/>
  <c r="C645" i="1"/>
  <c r="R644" i="1"/>
  <c r="Q644" i="1"/>
  <c r="L644" i="1"/>
  <c r="J644" i="1"/>
  <c r="F644" i="1"/>
  <c r="E644" i="1"/>
  <c r="D644" i="1"/>
  <c r="C644" i="1"/>
  <c r="R643" i="1"/>
  <c r="Q643" i="1"/>
  <c r="L643" i="1"/>
  <c r="J643" i="1"/>
  <c r="F643" i="1"/>
  <c r="E643" i="1"/>
  <c r="D643" i="1"/>
  <c r="C643" i="1"/>
  <c r="R642" i="1"/>
  <c r="Q642" i="1"/>
  <c r="L642" i="1"/>
  <c r="J642" i="1"/>
  <c r="F642" i="1"/>
  <c r="E642" i="1"/>
  <c r="D642" i="1"/>
  <c r="C642" i="1"/>
  <c r="R641" i="1"/>
  <c r="Q641" i="1"/>
  <c r="L641" i="1"/>
  <c r="J641" i="1"/>
  <c r="F641" i="1"/>
  <c r="E641" i="1"/>
  <c r="D641" i="1"/>
  <c r="C641" i="1"/>
  <c r="R640" i="1"/>
  <c r="Q640" i="1"/>
  <c r="L640" i="1"/>
  <c r="J640" i="1"/>
  <c r="F640" i="1"/>
  <c r="E640" i="1"/>
  <c r="D640" i="1"/>
  <c r="C640" i="1"/>
  <c r="R639" i="1"/>
  <c r="Q639" i="1"/>
  <c r="L639" i="1"/>
  <c r="J639" i="1"/>
  <c r="F639" i="1"/>
  <c r="E639" i="1"/>
  <c r="D639" i="1"/>
  <c r="C639" i="1"/>
  <c r="R638" i="1"/>
  <c r="Q638" i="1"/>
  <c r="L638" i="1"/>
  <c r="J638" i="1"/>
  <c r="F638" i="1"/>
  <c r="E638" i="1"/>
  <c r="D638" i="1"/>
  <c r="C638" i="1"/>
  <c r="R637" i="1"/>
  <c r="Q637" i="1"/>
  <c r="L637" i="1"/>
  <c r="J637" i="1"/>
  <c r="F637" i="1"/>
  <c r="E637" i="1"/>
  <c r="D637" i="1"/>
  <c r="C637" i="1"/>
  <c r="R636" i="1"/>
  <c r="Q636" i="1"/>
  <c r="L636" i="1"/>
  <c r="J636" i="1"/>
  <c r="F636" i="1"/>
  <c r="E636" i="1"/>
  <c r="D636" i="1"/>
  <c r="C636" i="1"/>
  <c r="R635" i="1"/>
  <c r="Q635" i="1"/>
  <c r="L635" i="1"/>
  <c r="J635" i="1"/>
  <c r="F635" i="1"/>
  <c r="E635" i="1"/>
  <c r="D635" i="1"/>
  <c r="C635" i="1"/>
  <c r="R634" i="1"/>
  <c r="Q634" i="1"/>
  <c r="L634" i="1"/>
  <c r="J634" i="1"/>
  <c r="F634" i="1"/>
  <c r="E634" i="1"/>
  <c r="D634" i="1"/>
  <c r="C634" i="1"/>
  <c r="R633" i="1"/>
  <c r="Q633" i="1"/>
  <c r="L633" i="1"/>
  <c r="J633" i="1"/>
  <c r="F633" i="1"/>
  <c r="E633" i="1"/>
  <c r="D633" i="1"/>
  <c r="C633" i="1"/>
  <c r="R632" i="1"/>
  <c r="Q632" i="1"/>
  <c r="L632" i="1"/>
  <c r="J632" i="1"/>
  <c r="F632" i="1"/>
  <c r="E632" i="1"/>
  <c r="D632" i="1"/>
  <c r="C632" i="1"/>
  <c r="R631" i="1"/>
  <c r="Q631" i="1"/>
  <c r="L631" i="1"/>
  <c r="J631" i="1"/>
  <c r="F631" i="1"/>
  <c r="E631" i="1"/>
  <c r="D631" i="1"/>
  <c r="C631" i="1"/>
  <c r="R630" i="1"/>
  <c r="Q630" i="1"/>
  <c r="L630" i="1"/>
  <c r="J630" i="1"/>
  <c r="F630" i="1"/>
  <c r="E630" i="1"/>
  <c r="D630" i="1"/>
  <c r="C630" i="1"/>
  <c r="R629" i="1"/>
  <c r="Q629" i="1"/>
  <c r="L629" i="1"/>
  <c r="J629" i="1"/>
  <c r="F629" i="1"/>
  <c r="E629" i="1"/>
  <c r="D629" i="1"/>
  <c r="C629" i="1"/>
  <c r="R628" i="1"/>
  <c r="Q628" i="1"/>
  <c r="L628" i="1"/>
  <c r="J628" i="1"/>
  <c r="F628" i="1"/>
  <c r="E628" i="1"/>
  <c r="D628" i="1"/>
  <c r="C628" i="1"/>
  <c r="R627" i="1"/>
  <c r="Q627" i="1"/>
  <c r="L627" i="1"/>
  <c r="J627" i="1"/>
  <c r="F627" i="1"/>
  <c r="E627" i="1"/>
  <c r="D627" i="1"/>
  <c r="C627" i="1"/>
  <c r="R626" i="1"/>
  <c r="Q626" i="1"/>
  <c r="L626" i="1"/>
  <c r="J626" i="1"/>
  <c r="F626" i="1"/>
  <c r="E626" i="1"/>
  <c r="D626" i="1"/>
  <c r="C626" i="1"/>
  <c r="R625" i="1"/>
  <c r="Q625" i="1"/>
  <c r="L625" i="1"/>
  <c r="J625" i="1"/>
  <c r="F625" i="1"/>
  <c r="E625" i="1"/>
  <c r="D625" i="1"/>
  <c r="C625" i="1"/>
  <c r="R624" i="1"/>
  <c r="Q624" i="1"/>
  <c r="L624" i="1"/>
  <c r="J624" i="1"/>
  <c r="F624" i="1"/>
  <c r="E624" i="1"/>
  <c r="D624" i="1"/>
  <c r="C624" i="1"/>
  <c r="R623" i="1"/>
  <c r="Q623" i="1"/>
  <c r="L623" i="1"/>
  <c r="J623" i="1"/>
  <c r="F623" i="1"/>
  <c r="E623" i="1"/>
  <c r="D623" i="1"/>
  <c r="C623" i="1"/>
  <c r="R622" i="1"/>
  <c r="Q622" i="1"/>
  <c r="L622" i="1"/>
  <c r="J622" i="1"/>
  <c r="F622" i="1"/>
  <c r="E622" i="1"/>
  <c r="D622" i="1"/>
  <c r="C622" i="1"/>
  <c r="R621" i="1"/>
  <c r="Q621" i="1"/>
  <c r="L621" i="1"/>
  <c r="J621" i="1"/>
  <c r="F621" i="1"/>
  <c r="E621" i="1"/>
  <c r="D621" i="1"/>
  <c r="C621" i="1"/>
  <c r="R620" i="1"/>
  <c r="Q620" i="1"/>
  <c r="L620" i="1"/>
  <c r="J620" i="1"/>
  <c r="F620" i="1"/>
  <c r="E620" i="1"/>
  <c r="D620" i="1"/>
  <c r="C620" i="1"/>
  <c r="R619" i="1"/>
  <c r="Q619" i="1"/>
  <c r="L619" i="1"/>
  <c r="J619" i="1"/>
  <c r="F619" i="1"/>
  <c r="E619" i="1"/>
  <c r="D619" i="1"/>
  <c r="C619" i="1"/>
  <c r="R618" i="1"/>
  <c r="Q618" i="1"/>
  <c r="L618" i="1"/>
  <c r="J618" i="1"/>
  <c r="F618" i="1"/>
  <c r="E618" i="1"/>
  <c r="D618" i="1"/>
  <c r="C618" i="1"/>
  <c r="R617" i="1"/>
  <c r="Q617" i="1"/>
  <c r="L617" i="1"/>
  <c r="J617" i="1"/>
  <c r="F617" i="1"/>
  <c r="E617" i="1"/>
  <c r="D617" i="1"/>
  <c r="C617" i="1"/>
  <c r="R616" i="1"/>
  <c r="Q616" i="1"/>
  <c r="L616" i="1"/>
  <c r="J616" i="1"/>
  <c r="F616" i="1"/>
  <c r="E616" i="1"/>
  <c r="D616" i="1"/>
  <c r="C616" i="1"/>
  <c r="R615" i="1"/>
  <c r="Q615" i="1"/>
  <c r="L615" i="1"/>
  <c r="J615" i="1"/>
  <c r="F615" i="1"/>
  <c r="E615" i="1"/>
  <c r="D615" i="1"/>
  <c r="C615" i="1"/>
  <c r="R614" i="1"/>
  <c r="Q614" i="1"/>
  <c r="L614" i="1"/>
  <c r="J614" i="1"/>
  <c r="F614" i="1"/>
  <c r="E614" i="1"/>
  <c r="D614" i="1"/>
  <c r="C614" i="1"/>
  <c r="R613" i="1"/>
  <c r="Q613" i="1"/>
  <c r="L613" i="1"/>
  <c r="J613" i="1"/>
  <c r="F613" i="1"/>
  <c r="E613" i="1"/>
  <c r="D613" i="1"/>
  <c r="C613" i="1"/>
  <c r="R612" i="1"/>
  <c r="Q612" i="1"/>
  <c r="L612" i="1"/>
  <c r="J612" i="1"/>
  <c r="F612" i="1"/>
  <c r="E612" i="1"/>
  <c r="D612" i="1"/>
  <c r="C612" i="1"/>
  <c r="R611" i="1"/>
  <c r="Q611" i="1"/>
  <c r="L611" i="1"/>
  <c r="J611" i="1"/>
  <c r="F611" i="1"/>
  <c r="E611" i="1"/>
  <c r="D611" i="1"/>
  <c r="C611" i="1"/>
  <c r="R610" i="1"/>
  <c r="Q610" i="1"/>
  <c r="L610" i="1"/>
  <c r="J610" i="1"/>
  <c r="F610" i="1"/>
  <c r="E610" i="1"/>
  <c r="D610" i="1"/>
  <c r="C610" i="1"/>
  <c r="R609" i="1"/>
  <c r="Q609" i="1"/>
  <c r="L609" i="1"/>
  <c r="J609" i="1"/>
  <c r="F609" i="1"/>
  <c r="E609" i="1"/>
  <c r="D609" i="1"/>
  <c r="C609" i="1"/>
  <c r="R608" i="1"/>
  <c r="Q608" i="1"/>
  <c r="L608" i="1"/>
  <c r="J608" i="1"/>
  <c r="F608" i="1"/>
  <c r="E608" i="1"/>
  <c r="D608" i="1"/>
  <c r="C608" i="1"/>
  <c r="R607" i="1"/>
  <c r="Q607" i="1"/>
  <c r="L607" i="1"/>
  <c r="J607" i="1"/>
  <c r="F607" i="1"/>
  <c r="E607" i="1"/>
  <c r="D607" i="1"/>
  <c r="C607" i="1"/>
  <c r="R606" i="1"/>
  <c r="Q606" i="1"/>
  <c r="L606" i="1"/>
  <c r="J606" i="1"/>
  <c r="F606" i="1"/>
  <c r="E606" i="1"/>
  <c r="D606" i="1"/>
  <c r="C606" i="1"/>
  <c r="R605" i="1"/>
  <c r="Q605" i="1"/>
  <c r="L605" i="1"/>
  <c r="J605" i="1"/>
  <c r="F605" i="1"/>
  <c r="E605" i="1"/>
  <c r="D605" i="1"/>
  <c r="C605" i="1"/>
  <c r="R604" i="1"/>
  <c r="Q604" i="1"/>
  <c r="L604" i="1"/>
  <c r="J604" i="1"/>
  <c r="F604" i="1"/>
  <c r="E604" i="1"/>
  <c r="D604" i="1"/>
  <c r="C604" i="1"/>
  <c r="R603" i="1"/>
  <c r="Q603" i="1"/>
  <c r="L603" i="1"/>
  <c r="J603" i="1"/>
  <c r="F603" i="1"/>
  <c r="E603" i="1"/>
  <c r="D603" i="1"/>
  <c r="C603" i="1"/>
  <c r="R602" i="1"/>
  <c r="Q602" i="1"/>
  <c r="L602" i="1"/>
  <c r="J602" i="1"/>
  <c r="F602" i="1"/>
  <c r="E602" i="1"/>
  <c r="D602" i="1"/>
  <c r="C602" i="1"/>
  <c r="R601" i="1"/>
  <c r="Q601" i="1"/>
  <c r="L601" i="1"/>
  <c r="J601" i="1"/>
  <c r="F601" i="1"/>
  <c r="E601" i="1"/>
  <c r="D601" i="1"/>
  <c r="C601" i="1"/>
  <c r="R600" i="1"/>
  <c r="Q600" i="1"/>
  <c r="L600" i="1"/>
  <c r="J600" i="1"/>
  <c r="F600" i="1"/>
  <c r="E600" i="1"/>
  <c r="D600" i="1"/>
  <c r="C600" i="1"/>
  <c r="R599" i="1"/>
  <c r="Q599" i="1"/>
  <c r="L599" i="1"/>
  <c r="J599" i="1"/>
  <c r="F599" i="1"/>
  <c r="E599" i="1"/>
  <c r="D599" i="1"/>
  <c r="C599" i="1"/>
  <c r="R598" i="1"/>
  <c r="Q598" i="1"/>
  <c r="L598" i="1"/>
  <c r="J598" i="1"/>
  <c r="F598" i="1"/>
  <c r="E598" i="1"/>
  <c r="D598" i="1"/>
  <c r="C598" i="1"/>
  <c r="R597" i="1"/>
  <c r="Q597" i="1"/>
  <c r="L597" i="1"/>
  <c r="J597" i="1"/>
  <c r="F597" i="1"/>
  <c r="E597" i="1"/>
  <c r="D597" i="1"/>
  <c r="C597" i="1"/>
  <c r="R596" i="1"/>
  <c r="Q596" i="1"/>
  <c r="L596" i="1"/>
  <c r="J596" i="1"/>
  <c r="F596" i="1"/>
  <c r="E596" i="1"/>
  <c r="D596" i="1"/>
  <c r="C596" i="1"/>
  <c r="R595" i="1"/>
  <c r="Q595" i="1"/>
  <c r="L595" i="1"/>
  <c r="J595" i="1"/>
  <c r="F595" i="1"/>
  <c r="E595" i="1"/>
  <c r="D595" i="1"/>
  <c r="C595" i="1"/>
  <c r="R594" i="1"/>
  <c r="Q594" i="1"/>
  <c r="L594" i="1"/>
  <c r="J594" i="1"/>
  <c r="F594" i="1"/>
  <c r="E594" i="1"/>
  <c r="D594" i="1"/>
  <c r="C594" i="1"/>
  <c r="R593" i="1"/>
  <c r="Q593" i="1"/>
  <c r="L593" i="1"/>
  <c r="J593" i="1"/>
  <c r="F593" i="1"/>
  <c r="E593" i="1"/>
  <c r="D593" i="1"/>
  <c r="C593" i="1"/>
  <c r="R592" i="1"/>
  <c r="Q592" i="1"/>
  <c r="L592" i="1"/>
  <c r="J592" i="1"/>
  <c r="F592" i="1"/>
  <c r="E592" i="1"/>
  <c r="D592" i="1"/>
  <c r="C592" i="1"/>
  <c r="R591" i="1"/>
  <c r="Q591" i="1"/>
  <c r="L591" i="1"/>
  <c r="J591" i="1"/>
  <c r="F591" i="1"/>
  <c r="E591" i="1"/>
  <c r="D591" i="1"/>
  <c r="C591" i="1"/>
  <c r="R590" i="1"/>
  <c r="Q590" i="1"/>
  <c r="L590" i="1"/>
  <c r="J590" i="1"/>
  <c r="F590" i="1"/>
  <c r="E590" i="1"/>
  <c r="D590" i="1"/>
  <c r="C590" i="1"/>
  <c r="R589" i="1"/>
  <c r="Q589" i="1"/>
  <c r="L589" i="1"/>
  <c r="J589" i="1"/>
  <c r="F589" i="1"/>
  <c r="E589" i="1"/>
  <c r="D589" i="1"/>
  <c r="C589" i="1"/>
  <c r="R588" i="1"/>
  <c r="Q588" i="1"/>
  <c r="L588" i="1"/>
  <c r="J588" i="1"/>
  <c r="F588" i="1"/>
  <c r="E588" i="1"/>
  <c r="D588" i="1"/>
  <c r="C588" i="1"/>
  <c r="R587" i="1"/>
  <c r="Q587" i="1"/>
  <c r="L587" i="1"/>
  <c r="J587" i="1"/>
  <c r="F587" i="1"/>
  <c r="E587" i="1"/>
  <c r="D587" i="1"/>
  <c r="C587" i="1"/>
  <c r="R586" i="1"/>
  <c r="Q586" i="1"/>
  <c r="L586" i="1"/>
  <c r="J586" i="1"/>
  <c r="F586" i="1"/>
  <c r="E586" i="1"/>
  <c r="D586" i="1"/>
  <c r="C586" i="1"/>
  <c r="R585" i="1"/>
  <c r="Q585" i="1"/>
  <c r="L585" i="1"/>
  <c r="J585" i="1"/>
  <c r="F585" i="1"/>
  <c r="E585" i="1"/>
  <c r="D585" i="1"/>
  <c r="C585" i="1"/>
  <c r="R584" i="1"/>
  <c r="Q584" i="1"/>
  <c r="L584" i="1"/>
  <c r="J584" i="1"/>
  <c r="F584" i="1"/>
  <c r="E584" i="1"/>
  <c r="D584" i="1"/>
  <c r="C584" i="1"/>
  <c r="R583" i="1"/>
  <c r="Q583" i="1"/>
  <c r="L583" i="1"/>
  <c r="J583" i="1"/>
  <c r="F583" i="1"/>
  <c r="E583" i="1"/>
  <c r="D583" i="1"/>
  <c r="C583" i="1"/>
  <c r="R582" i="1"/>
  <c r="Q582" i="1"/>
  <c r="L582" i="1"/>
  <c r="J582" i="1"/>
  <c r="F582" i="1"/>
  <c r="E582" i="1"/>
  <c r="D582" i="1"/>
  <c r="C582" i="1"/>
  <c r="R581" i="1"/>
  <c r="Q581" i="1"/>
  <c r="L581" i="1"/>
  <c r="J581" i="1"/>
  <c r="F581" i="1"/>
  <c r="E581" i="1"/>
  <c r="D581" i="1"/>
  <c r="C581" i="1"/>
  <c r="R580" i="1"/>
  <c r="Q580" i="1"/>
  <c r="L580" i="1"/>
  <c r="J580" i="1"/>
  <c r="F580" i="1"/>
  <c r="E580" i="1"/>
  <c r="D580" i="1"/>
  <c r="C580" i="1"/>
  <c r="R579" i="1"/>
  <c r="Q579" i="1"/>
  <c r="L579" i="1"/>
  <c r="J579" i="1"/>
  <c r="F579" i="1"/>
  <c r="E579" i="1"/>
  <c r="D579" i="1"/>
  <c r="C579" i="1"/>
  <c r="R578" i="1"/>
  <c r="Q578" i="1"/>
  <c r="L578" i="1"/>
  <c r="J578" i="1"/>
  <c r="F578" i="1"/>
  <c r="E578" i="1"/>
  <c r="D578" i="1"/>
  <c r="C578" i="1"/>
  <c r="R577" i="1"/>
  <c r="Q577" i="1"/>
  <c r="L577" i="1"/>
  <c r="J577" i="1"/>
  <c r="F577" i="1"/>
  <c r="E577" i="1"/>
  <c r="D577" i="1"/>
  <c r="C577" i="1"/>
  <c r="R576" i="1"/>
  <c r="Q576" i="1"/>
  <c r="L576" i="1"/>
  <c r="J576" i="1"/>
  <c r="F576" i="1"/>
  <c r="E576" i="1"/>
  <c r="D576" i="1"/>
  <c r="C576" i="1"/>
  <c r="R575" i="1"/>
  <c r="Q575" i="1"/>
  <c r="L575" i="1"/>
  <c r="J575" i="1"/>
  <c r="F575" i="1"/>
  <c r="E575" i="1"/>
  <c r="D575" i="1"/>
  <c r="C575" i="1"/>
  <c r="R574" i="1"/>
  <c r="Q574" i="1"/>
  <c r="L574" i="1"/>
  <c r="J574" i="1"/>
  <c r="F574" i="1"/>
  <c r="E574" i="1"/>
  <c r="D574" i="1"/>
  <c r="C574" i="1"/>
  <c r="R573" i="1"/>
  <c r="Q573" i="1"/>
  <c r="L573" i="1"/>
  <c r="J573" i="1"/>
  <c r="F573" i="1"/>
  <c r="E573" i="1"/>
  <c r="D573" i="1"/>
  <c r="C573" i="1"/>
  <c r="R572" i="1"/>
  <c r="Q572" i="1"/>
  <c r="L572" i="1"/>
  <c r="J572" i="1"/>
  <c r="F572" i="1"/>
  <c r="E572" i="1"/>
  <c r="D572" i="1"/>
  <c r="C572" i="1"/>
  <c r="R571" i="1"/>
  <c r="Q571" i="1"/>
  <c r="L571" i="1"/>
  <c r="J571" i="1"/>
  <c r="F571" i="1"/>
  <c r="E571" i="1"/>
  <c r="D571" i="1"/>
  <c r="C571" i="1"/>
  <c r="R570" i="1"/>
  <c r="Q570" i="1"/>
  <c r="L570" i="1"/>
  <c r="J570" i="1"/>
  <c r="F570" i="1"/>
  <c r="E570" i="1"/>
  <c r="D570" i="1"/>
  <c r="C570" i="1"/>
  <c r="R569" i="1"/>
  <c r="Q569" i="1"/>
  <c r="L569" i="1"/>
  <c r="J569" i="1"/>
  <c r="F569" i="1"/>
  <c r="E569" i="1"/>
  <c r="D569" i="1"/>
  <c r="C569" i="1"/>
  <c r="R568" i="1"/>
  <c r="Q568" i="1"/>
  <c r="L568" i="1"/>
  <c r="J568" i="1"/>
  <c r="F568" i="1"/>
  <c r="E568" i="1"/>
  <c r="D568" i="1"/>
  <c r="C568" i="1"/>
  <c r="R567" i="1"/>
  <c r="Q567" i="1"/>
  <c r="L567" i="1"/>
  <c r="J567" i="1"/>
  <c r="F567" i="1"/>
  <c r="E567" i="1"/>
  <c r="D567" i="1"/>
  <c r="C567" i="1"/>
  <c r="R566" i="1"/>
  <c r="Q566" i="1"/>
  <c r="L566" i="1"/>
  <c r="J566" i="1"/>
  <c r="F566" i="1"/>
  <c r="E566" i="1"/>
  <c r="D566" i="1"/>
  <c r="C566" i="1"/>
  <c r="R565" i="1"/>
  <c r="Q565" i="1"/>
  <c r="L565" i="1"/>
  <c r="J565" i="1"/>
  <c r="F565" i="1"/>
  <c r="E565" i="1"/>
  <c r="D565" i="1"/>
  <c r="C565" i="1"/>
  <c r="R564" i="1"/>
  <c r="Q564" i="1"/>
  <c r="L564" i="1"/>
  <c r="J564" i="1"/>
  <c r="F564" i="1"/>
  <c r="E564" i="1"/>
  <c r="D564" i="1"/>
  <c r="C564" i="1"/>
  <c r="R563" i="1"/>
  <c r="Q563" i="1"/>
  <c r="L563" i="1"/>
  <c r="J563" i="1"/>
  <c r="F563" i="1"/>
  <c r="E563" i="1"/>
  <c r="D563" i="1"/>
  <c r="C563" i="1"/>
  <c r="R562" i="1"/>
  <c r="Q562" i="1"/>
  <c r="L562" i="1"/>
  <c r="J562" i="1"/>
  <c r="F562" i="1"/>
  <c r="E562" i="1"/>
  <c r="D562" i="1"/>
  <c r="C562" i="1"/>
  <c r="R561" i="1"/>
  <c r="Q561" i="1"/>
  <c r="L561" i="1"/>
  <c r="J561" i="1"/>
  <c r="F561" i="1"/>
  <c r="E561" i="1"/>
  <c r="D561" i="1"/>
  <c r="C561" i="1"/>
  <c r="R560" i="1"/>
  <c r="Q560" i="1"/>
  <c r="L560" i="1"/>
  <c r="J560" i="1"/>
  <c r="F560" i="1"/>
  <c r="E560" i="1"/>
  <c r="D560" i="1"/>
  <c r="C560" i="1"/>
  <c r="R559" i="1"/>
  <c r="Q559" i="1"/>
  <c r="L559" i="1"/>
  <c r="J559" i="1"/>
  <c r="F559" i="1"/>
  <c r="E559" i="1"/>
  <c r="D559" i="1"/>
  <c r="C559" i="1"/>
  <c r="R558" i="1"/>
  <c r="Q558" i="1"/>
  <c r="L558" i="1"/>
  <c r="J558" i="1"/>
  <c r="F558" i="1"/>
  <c r="E558" i="1"/>
  <c r="D558" i="1"/>
  <c r="C558" i="1"/>
  <c r="R557" i="1"/>
  <c r="Q557" i="1"/>
  <c r="L557" i="1"/>
  <c r="J557" i="1"/>
  <c r="F557" i="1"/>
  <c r="E557" i="1"/>
  <c r="D557" i="1"/>
  <c r="C557" i="1"/>
  <c r="R556" i="1"/>
  <c r="Q556" i="1"/>
  <c r="L556" i="1"/>
  <c r="J556" i="1"/>
  <c r="F556" i="1"/>
  <c r="E556" i="1"/>
  <c r="D556" i="1"/>
  <c r="C556" i="1"/>
  <c r="R555" i="1"/>
  <c r="Q555" i="1"/>
  <c r="L555" i="1"/>
  <c r="J555" i="1"/>
  <c r="F555" i="1"/>
  <c r="E555" i="1"/>
  <c r="D555" i="1"/>
  <c r="C555" i="1"/>
  <c r="R554" i="1"/>
  <c r="Q554" i="1"/>
  <c r="L554" i="1"/>
  <c r="J554" i="1"/>
  <c r="F554" i="1"/>
  <c r="E554" i="1"/>
  <c r="D554" i="1"/>
  <c r="C554" i="1"/>
  <c r="R553" i="1"/>
  <c r="Q553" i="1"/>
  <c r="L553" i="1"/>
  <c r="J553" i="1"/>
  <c r="F553" i="1"/>
  <c r="E553" i="1"/>
  <c r="D553" i="1"/>
  <c r="C553" i="1"/>
  <c r="R552" i="1"/>
  <c r="Q552" i="1"/>
  <c r="L552" i="1"/>
  <c r="J552" i="1"/>
  <c r="F552" i="1"/>
  <c r="E552" i="1"/>
  <c r="D552" i="1"/>
  <c r="C552" i="1"/>
  <c r="R551" i="1"/>
  <c r="Q551" i="1"/>
  <c r="L551" i="1"/>
  <c r="J551" i="1"/>
  <c r="F551" i="1"/>
  <c r="E551" i="1"/>
  <c r="D551" i="1"/>
  <c r="C551" i="1"/>
  <c r="R550" i="1"/>
  <c r="Q550" i="1"/>
  <c r="L550" i="1"/>
  <c r="J550" i="1"/>
  <c r="F550" i="1"/>
  <c r="E550" i="1"/>
  <c r="D550" i="1"/>
  <c r="C550" i="1"/>
  <c r="R549" i="1"/>
  <c r="Q549" i="1"/>
  <c r="L549" i="1"/>
  <c r="J549" i="1"/>
  <c r="F549" i="1"/>
  <c r="E549" i="1"/>
  <c r="D549" i="1"/>
  <c r="C549" i="1"/>
  <c r="R548" i="1"/>
  <c r="Q548" i="1"/>
  <c r="L548" i="1"/>
  <c r="J548" i="1"/>
  <c r="F548" i="1"/>
  <c r="E548" i="1"/>
  <c r="D548" i="1"/>
  <c r="C548" i="1"/>
  <c r="R547" i="1"/>
  <c r="Q547" i="1"/>
  <c r="L547" i="1"/>
  <c r="J547" i="1"/>
  <c r="F547" i="1"/>
  <c r="E547" i="1"/>
  <c r="D547" i="1"/>
  <c r="C547" i="1"/>
  <c r="R546" i="1"/>
  <c r="Q546" i="1"/>
  <c r="L546" i="1"/>
  <c r="J546" i="1"/>
  <c r="F546" i="1"/>
  <c r="E546" i="1"/>
  <c r="D546" i="1"/>
  <c r="C546" i="1"/>
  <c r="R545" i="1"/>
  <c r="Q545" i="1"/>
  <c r="L545" i="1"/>
  <c r="J545" i="1"/>
  <c r="F545" i="1"/>
  <c r="E545" i="1"/>
  <c r="D545" i="1"/>
  <c r="C545" i="1"/>
  <c r="R544" i="1"/>
  <c r="Q544" i="1"/>
  <c r="L544" i="1"/>
  <c r="J544" i="1"/>
  <c r="F544" i="1"/>
  <c r="E544" i="1"/>
  <c r="D544" i="1"/>
  <c r="C544" i="1"/>
  <c r="R543" i="1"/>
  <c r="Q543" i="1"/>
  <c r="L543" i="1"/>
  <c r="J543" i="1"/>
  <c r="F543" i="1"/>
  <c r="E543" i="1"/>
  <c r="D543" i="1"/>
  <c r="C543" i="1"/>
  <c r="R542" i="1"/>
  <c r="Q542" i="1"/>
  <c r="L542" i="1"/>
  <c r="J542" i="1"/>
  <c r="F542" i="1"/>
  <c r="E542" i="1"/>
  <c r="D542" i="1"/>
  <c r="C542" i="1"/>
  <c r="R541" i="1"/>
  <c r="Q541" i="1"/>
  <c r="L541" i="1"/>
  <c r="J541" i="1"/>
  <c r="F541" i="1"/>
  <c r="E541" i="1"/>
  <c r="D541" i="1"/>
  <c r="C541" i="1"/>
  <c r="R540" i="1"/>
  <c r="Q540" i="1"/>
  <c r="L540" i="1"/>
  <c r="J540" i="1"/>
  <c r="F540" i="1"/>
  <c r="E540" i="1"/>
  <c r="D540" i="1"/>
  <c r="C540" i="1"/>
  <c r="R539" i="1"/>
  <c r="Q539" i="1"/>
  <c r="L539" i="1"/>
  <c r="J539" i="1"/>
  <c r="F539" i="1"/>
  <c r="E539" i="1"/>
  <c r="D539" i="1"/>
  <c r="C539" i="1"/>
  <c r="R538" i="1"/>
  <c r="Q538" i="1"/>
  <c r="L538" i="1"/>
  <c r="J538" i="1"/>
  <c r="F538" i="1"/>
  <c r="E538" i="1"/>
  <c r="D538" i="1"/>
  <c r="C538" i="1"/>
  <c r="R537" i="1"/>
  <c r="Q537" i="1"/>
  <c r="L537" i="1"/>
  <c r="J537" i="1"/>
  <c r="F537" i="1"/>
  <c r="E537" i="1"/>
  <c r="D537" i="1"/>
  <c r="C537" i="1"/>
  <c r="R536" i="1"/>
  <c r="Q536" i="1"/>
  <c r="L536" i="1"/>
  <c r="J536" i="1"/>
  <c r="F536" i="1"/>
  <c r="E536" i="1"/>
  <c r="D536" i="1"/>
  <c r="C536" i="1"/>
  <c r="R535" i="1"/>
  <c r="Q535" i="1"/>
  <c r="L535" i="1"/>
  <c r="J535" i="1"/>
  <c r="F535" i="1"/>
  <c r="E535" i="1"/>
  <c r="D535" i="1"/>
  <c r="C535" i="1"/>
  <c r="R534" i="1"/>
  <c r="Q534" i="1"/>
  <c r="L534" i="1"/>
  <c r="J534" i="1"/>
  <c r="F534" i="1"/>
  <c r="E534" i="1"/>
  <c r="D534" i="1"/>
  <c r="C534" i="1"/>
  <c r="R533" i="1"/>
  <c r="Q533" i="1"/>
  <c r="L533" i="1"/>
  <c r="J533" i="1"/>
  <c r="F533" i="1"/>
  <c r="E533" i="1"/>
  <c r="D533" i="1"/>
  <c r="C533" i="1"/>
  <c r="R532" i="1"/>
  <c r="Q532" i="1"/>
  <c r="L532" i="1"/>
  <c r="J532" i="1"/>
  <c r="F532" i="1"/>
  <c r="E532" i="1"/>
  <c r="D532" i="1"/>
  <c r="C532" i="1"/>
  <c r="R531" i="1"/>
  <c r="Q531" i="1"/>
  <c r="L531" i="1"/>
  <c r="J531" i="1"/>
  <c r="F531" i="1"/>
  <c r="E531" i="1"/>
  <c r="D531" i="1"/>
  <c r="C531" i="1"/>
  <c r="R530" i="1"/>
  <c r="Q530" i="1"/>
  <c r="L530" i="1"/>
  <c r="J530" i="1"/>
  <c r="F530" i="1"/>
  <c r="E530" i="1"/>
  <c r="D530" i="1"/>
  <c r="C530" i="1"/>
  <c r="R529" i="1"/>
  <c r="Q529" i="1"/>
  <c r="L529" i="1"/>
  <c r="J529" i="1"/>
  <c r="F529" i="1"/>
  <c r="E529" i="1"/>
  <c r="D529" i="1"/>
  <c r="C529" i="1"/>
  <c r="R528" i="1"/>
  <c r="Q528" i="1"/>
  <c r="L528" i="1"/>
  <c r="J528" i="1"/>
  <c r="F528" i="1"/>
  <c r="E528" i="1"/>
  <c r="D528" i="1"/>
  <c r="C528" i="1"/>
  <c r="R527" i="1"/>
  <c r="Q527" i="1"/>
  <c r="L527" i="1"/>
  <c r="J527" i="1"/>
  <c r="F527" i="1"/>
  <c r="E527" i="1"/>
  <c r="D527" i="1"/>
  <c r="C527" i="1"/>
  <c r="R526" i="1"/>
  <c r="Q526" i="1"/>
  <c r="L526" i="1"/>
  <c r="J526" i="1"/>
  <c r="F526" i="1"/>
  <c r="E526" i="1"/>
  <c r="D526" i="1"/>
  <c r="C526" i="1"/>
  <c r="R525" i="1"/>
  <c r="Q525" i="1"/>
  <c r="L525" i="1"/>
  <c r="J525" i="1"/>
  <c r="F525" i="1"/>
  <c r="E525" i="1"/>
  <c r="D525" i="1"/>
  <c r="C525" i="1"/>
  <c r="R524" i="1"/>
  <c r="Q524" i="1"/>
  <c r="L524" i="1"/>
  <c r="J524" i="1"/>
  <c r="F524" i="1"/>
  <c r="E524" i="1"/>
  <c r="D524" i="1"/>
  <c r="C524" i="1"/>
  <c r="R523" i="1"/>
  <c r="Q523" i="1"/>
  <c r="L523" i="1"/>
  <c r="J523" i="1"/>
  <c r="F523" i="1"/>
  <c r="E523" i="1"/>
  <c r="D523" i="1"/>
  <c r="C523" i="1"/>
  <c r="R522" i="1"/>
  <c r="Q522" i="1"/>
  <c r="L522" i="1"/>
  <c r="J522" i="1"/>
  <c r="F522" i="1"/>
  <c r="E522" i="1"/>
  <c r="D522" i="1"/>
  <c r="C522" i="1"/>
  <c r="R521" i="1"/>
  <c r="Q521" i="1"/>
  <c r="L521" i="1"/>
  <c r="J521" i="1"/>
  <c r="F521" i="1"/>
  <c r="E521" i="1"/>
  <c r="D521" i="1"/>
  <c r="C521" i="1"/>
  <c r="R520" i="1"/>
  <c r="Q520" i="1"/>
  <c r="L520" i="1"/>
  <c r="J520" i="1"/>
  <c r="F520" i="1"/>
  <c r="E520" i="1"/>
  <c r="D520" i="1"/>
  <c r="C520" i="1"/>
  <c r="R519" i="1"/>
  <c r="Q519" i="1"/>
  <c r="L519" i="1"/>
  <c r="J519" i="1"/>
  <c r="F519" i="1"/>
  <c r="E519" i="1"/>
  <c r="D519" i="1"/>
  <c r="C519" i="1"/>
  <c r="R518" i="1"/>
  <c r="Q518" i="1"/>
  <c r="L518" i="1"/>
  <c r="J518" i="1"/>
  <c r="F518" i="1"/>
  <c r="E518" i="1"/>
  <c r="D518" i="1"/>
  <c r="C518" i="1"/>
  <c r="R517" i="1"/>
  <c r="Q517" i="1"/>
  <c r="L517" i="1"/>
  <c r="J517" i="1"/>
  <c r="F517" i="1"/>
  <c r="E517" i="1"/>
  <c r="D517" i="1"/>
  <c r="C517" i="1"/>
  <c r="R516" i="1"/>
  <c r="Q516" i="1"/>
  <c r="L516" i="1"/>
  <c r="J516" i="1"/>
  <c r="F516" i="1"/>
  <c r="E516" i="1"/>
  <c r="D516" i="1"/>
  <c r="C516" i="1"/>
  <c r="R515" i="1"/>
  <c r="Q515" i="1"/>
  <c r="L515" i="1"/>
  <c r="J515" i="1"/>
  <c r="F515" i="1"/>
  <c r="E515" i="1"/>
  <c r="D515" i="1"/>
  <c r="C515" i="1"/>
  <c r="R514" i="1"/>
  <c r="Q514" i="1"/>
  <c r="L514" i="1"/>
  <c r="J514" i="1"/>
  <c r="F514" i="1"/>
  <c r="E514" i="1"/>
  <c r="D514" i="1"/>
  <c r="C514" i="1"/>
  <c r="R513" i="1"/>
  <c r="Q513" i="1"/>
  <c r="L513" i="1"/>
  <c r="J513" i="1"/>
  <c r="F513" i="1"/>
  <c r="E513" i="1"/>
  <c r="D513" i="1"/>
  <c r="C513" i="1"/>
  <c r="R512" i="1"/>
  <c r="Q512" i="1"/>
  <c r="L512" i="1"/>
  <c r="J512" i="1"/>
  <c r="F512" i="1"/>
  <c r="E512" i="1"/>
  <c r="D512" i="1"/>
  <c r="C512" i="1"/>
  <c r="R511" i="1"/>
  <c r="Q511" i="1"/>
  <c r="L511" i="1"/>
  <c r="J511" i="1"/>
  <c r="F511" i="1"/>
  <c r="E511" i="1"/>
  <c r="D511" i="1"/>
  <c r="C511" i="1"/>
  <c r="R510" i="1"/>
  <c r="Q510" i="1"/>
  <c r="L510" i="1"/>
  <c r="J510" i="1"/>
  <c r="F510" i="1"/>
  <c r="E510" i="1"/>
  <c r="D510" i="1"/>
  <c r="C510" i="1"/>
  <c r="R509" i="1"/>
  <c r="Q509" i="1"/>
  <c r="L509" i="1"/>
  <c r="J509" i="1"/>
  <c r="F509" i="1"/>
  <c r="E509" i="1"/>
  <c r="D509" i="1"/>
  <c r="C509" i="1"/>
  <c r="R508" i="1"/>
  <c r="Q508" i="1"/>
  <c r="L508" i="1"/>
  <c r="J508" i="1"/>
  <c r="F508" i="1"/>
  <c r="E508" i="1"/>
  <c r="D508" i="1"/>
  <c r="C508" i="1"/>
  <c r="R507" i="1"/>
  <c r="Q507" i="1"/>
  <c r="L507" i="1"/>
  <c r="J507" i="1"/>
  <c r="F507" i="1"/>
  <c r="E507" i="1"/>
  <c r="D507" i="1"/>
  <c r="C507" i="1"/>
  <c r="R506" i="1"/>
  <c r="Q506" i="1"/>
  <c r="L506" i="1"/>
  <c r="J506" i="1"/>
  <c r="F506" i="1"/>
  <c r="E506" i="1"/>
  <c r="D506" i="1"/>
  <c r="C506" i="1"/>
  <c r="R505" i="1"/>
  <c r="Q505" i="1"/>
  <c r="L505" i="1"/>
  <c r="J505" i="1"/>
  <c r="F505" i="1"/>
  <c r="E505" i="1"/>
  <c r="D505" i="1"/>
  <c r="C505" i="1"/>
  <c r="R504" i="1"/>
  <c r="Q504" i="1"/>
  <c r="L504" i="1"/>
  <c r="J504" i="1"/>
  <c r="F504" i="1"/>
  <c r="E504" i="1"/>
  <c r="D504" i="1"/>
  <c r="C504" i="1"/>
  <c r="R503" i="1"/>
  <c r="Q503" i="1"/>
  <c r="L503" i="1"/>
  <c r="J503" i="1"/>
  <c r="F503" i="1"/>
  <c r="E503" i="1"/>
  <c r="D503" i="1"/>
  <c r="C503" i="1"/>
  <c r="R502" i="1"/>
  <c r="Q502" i="1"/>
  <c r="L502" i="1"/>
  <c r="J502" i="1"/>
  <c r="F502" i="1"/>
  <c r="E502" i="1"/>
  <c r="D502" i="1"/>
  <c r="C502" i="1"/>
  <c r="R501" i="1"/>
  <c r="Q501" i="1"/>
  <c r="L501" i="1"/>
  <c r="J501" i="1"/>
  <c r="F501" i="1"/>
  <c r="E501" i="1"/>
  <c r="D501" i="1"/>
  <c r="C501" i="1"/>
  <c r="R500" i="1"/>
  <c r="Q500" i="1"/>
  <c r="L500" i="1"/>
  <c r="J500" i="1"/>
  <c r="F500" i="1"/>
  <c r="E500" i="1"/>
  <c r="D500" i="1"/>
  <c r="C500" i="1"/>
  <c r="R499" i="1"/>
  <c r="Q499" i="1"/>
  <c r="L499" i="1"/>
  <c r="J499" i="1"/>
  <c r="F499" i="1"/>
  <c r="E499" i="1"/>
  <c r="D499" i="1"/>
  <c r="C499" i="1"/>
  <c r="R498" i="1"/>
  <c r="Q498" i="1"/>
  <c r="L498" i="1"/>
  <c r="J498" i="1"/>
  <c r="F498" i="1"/>
  <c r="E498" i="1"/>
  <c r="D498" i="1"/>
  <c r="C498" i="1"/>
  <c r="R497" i="1"/>
  <c r="Q497" i="1"/>
  <c r="L497" i="1"/>
  <c r="J497" i="1"/>
  <c r="F497" i="1"/>
  <c r="E497" i="1"/>
  <c r="D497" i="1"/>
  <c r="C497" i="1"/>
  <c r="R496" i="1"/>
  <c r="Q496" i="1"/>
  <c r="L496" i="1"/>
  <c r="J496" i="1"/>
  <c r="F496" i="1"/>
  <c r="E496" i="1"/>
  <c r="D496" i="1"/>
  <c r="C496" i="1"/>
  <c r="R495" i="1"/>
  <c r="Q495" i="1"/>
  <c r="L495" i="1"/>
  <c r="J495" i="1"/>
  <c r="F495" i="1"/>
  <c r="E495" i="1"/>
  <c r="D495" i="1"/>
  <c r="C495" i="1"/>
  <c r="R494" i="1"/>
  <c r="Q494" i="1"/>
  <c r="L494" i="1"/>
  <c r="J494" i="1"/>
  <c r="F494" i="1"/>
  <c r="E494" i="1"/>
  <c r="D494" i="1"/>
  <c r="C494" i="1"/>
  <c r="R493" i="1"/>
  <c r="Q493" i="1"/>
  <c r="L493" i="1"/>
  <c r="J493" i="1"/>
  <c r="F493" i="1"/>
  <c r="E493" i="1"/>
  <c r="D493" i="1"/>
  <c r="C493" i="1"/>
  <c r="R492" i="1"/>
  <c r="Q492" i="1"/>
  <c r="L492" i="1"/>
  <c r="J492" i="1"/>
  <c r="F492" i="1"/>
  <c r="E492" i="1"/>
  <c r="D492" i="1"/>
  <c r="C492" i="1"/>
  <c r="R491" i="1"/>
  <c r="Q491" i="1"/>
  <c r="L491" i="1"/>
  <c r="J491" i="1"/>
  <c r="F491" i="1"/>
  <c r="E491" i="1"/>
  <c r="D491" i="1"/>
  <c r="C491" i="1"/>
  <c r="R490" i="1"/>
  <c r="Q490" i="1"/>
  <c r="L490" i="1"/>
  <c r="J490" i="1"/>
  <c r="F490" i="1"/>
  <c r="E490" i="1"/>
  <c r="D490" i="1"/>
  <c r="C490" i="1"/>
  <c r="R489" i="1"/>
  <c r="Q489" i="1"/>
  <c r="L489" i="1"/>
  <c r="J489" i="1"/>
  <c r="F489" i="1"/>
  <c r="E489" i="1"/>
  <c r="D489" i="1"/>
  <c r="C489" i="1"/>
  <c r="R488" i="1"/>
  <c r="Q488" i="1"/>
  <c r="L488" i="1"/>
  <c r="J488" i="1"/>
  <c r="F488" i="1"/>
  <c r="E488" i="1"/>
  <c r="D488" i="1"/>
  <c r="C488" i="1"/>
  <c r="R487" i="1"/>
  <c r="Q487" i="1"/>
  <c r="L487" i="1"/>
  <c r="J487" i="1"/>
  <c r="F487" i="1"/>
  <c r="E487" i="1"/>
  <c r="D487" i="1"/>
  <c r="C487" i="1"/>
  <c r="R486" i="1"/>
  <c r="Q486" i="1"/>
  <c r="L486" i="1"/>
  <c r="J486" i="1"/>
  <c r="F486" i="1"/>
  <c r="E486" i="1"/>
  <c r="D486" i="1"/>
  <c r="C486" i="1"/>
  <c r="R485" i="1"/>
  <c r="Q485" i="1"/>
  <c r="L485" i="1"/>
  <c r="J485" i="1"/>
  <c r="F485" i="1"/>
  <c r="E485" i="1"/>
  <c r="D485" i="1"/>
  <c r="C485" i="1"/>
  <c r="R484" i="1"/>
  <c r="Q484" i="1"/>
  <c r="L484" i="1"/>
  <c r="J484" i="1"/>
  <c r="F484" i="1"/>
  <c r="E484" i="1"/>
  <c r="D484" i="1"/>
  <c r="C484" i="1"/>
  <c r="R483" i="1"/>
  <c r="Q483" i="1"/>
  <c r="L483" i="1"/>
  <c r="J483" i="1"/>
  <c r="F483" i="1"/>
  <c r="E483" i="1"/>
  <c r="D483" i="1"/>
  <c r="C483" i="1"/>
  <c r="R482" i="1"/>
  <c r="Q482" i="1"/>
  <c r="L482" i="1"/>
  <c r="J482" i="1"/>
  <c r="F482" i="1"/>
  <c r="E482" i="1"/>
  <c r="D482" i="1"/>
  <c r="C482" i="1"/>
  <c r="R481" i="1"/>
  <c r="Q481" i="1"/>
  <c r="L481" i="1"/>
  <c r="J481" i="1"/>
  <c r="F481" i="1"/>
  <c r="E481" i="1"/>
  <c r="D481" i="1"/>
  <c r="C481" i="1"/>
  <c r="R480" i="1"/>
  <c r="Q480" i="1"/>
  <c r="L480" i="1"/>
  <c r="J480" i="1"/>
  <c r="F480" i="1"/>
  <c r="E480" i="1"/>
  <c r="D480" i="1"/>
  <c r="C480" i="1"/>
  <c r="R479" i="1"/>
  <c r="Q479" i="1"/>
  <c r="L479" i="1"/>
  <c r="J479" i="1"/>
  <c r="F479" i="1"/>
  <c r="E479" i="1"/>
  <c r="D479" i="1"/>
  <c r="C479" i="1"/>
  <c r="R478" i="1"/>
  <c r="Q478" i="1"/>
  <c r="L478" i="1"/>
  <c r="J478" i="1"/>
  <c r="F478" i="1"/>
  <c r="E478" i="1"/>
  <c r="D478" i="1"/>
  <c r="C478" i="1"/>
  <c r="R477" i="1"/>
  <c r="Q477" i="1"/>
  <c r="L477" i="1"/>
  <c r="J477" i="1"/>
  <c r="F477" i="1"/>
  <c r="E477" i="1"/>
  <c r="D477" i="1"/>
  <c r="C477" i="1"/>
  <c r="R476" i="1"/>
  <c r="Q476" i="1"/>
  <c r="L476" i="1"/>
  <c r="J476" i="1"/>
  <c r="F476" i="1"/>
  <c r="E476" i="1"/>
  <c r="D476" i="1"/>
  <c r="C476" i="1"/>
  <c r="R475" i="1"/>
  <c r="Q475" i="1"/>
  <c r="L475" i="1"/>
  <c r="J475" i="1"/>
  <c r="F475" i="1"/>
  <c r="E475" i="1"/>
  <c r="D475" i="1"/>
  <c r="C475" i="1"/>
  <c r="R474" i="1"/>
  <c r="Q474" i="1"/>
  <c r="L474" i="1"/>
  <c r="J474" i="1"/>
  <c r="F474" i="1"/>
  <c r="E474" i="1"/>
  <c r="D474" i="1"/>
  <c r="C474" i="1"/>
  <c r="R473" i="1"/>
  <c r="Q473" i="1"/>
  <c r="L473" i="1"/>
  <c r="J473" i="1"/>
  <c r="F473" i="1"/>
  <c r="E473" i="1"/>
  <c r="D473" i="1"/>
  <c r="C473" i="1"/>
  <c r="R472" i="1"/>
  <c r="Q472" i="1"/>
  <c r="L472" i="1"/>
  <c r="J472" i="1"/>
  <c r="F472" i="1"/>
  <c r="E472" i="1"/>
  <c r="D472" i="1"/>
  <c r="C472" i="1"/>
  <c r="R471" i="1"/>
  <c r="Q471" i="1"/>
  <c r="L471" i="1"/>
  <c r="J471" i="1"/>
  <c r="F471" i="1"/>
  <c r="E471" i="1"/>
  <c r="D471" i="1"/>
  <c r="C471" i="1"/>
  <c r="R470" i="1"/>
  <c r="Q470" i="1"/>
  <c r="L470" i="1"/>
  <c r="J470" i="1"/>
  <c r="F470" i="1"/>
  <c r="E470" i="1"/>
  <c r="D470" i="1"/>
  <c r="C470" i="1"/>
  <c r="R469" i="1"/>
  <c r="Q469" i="1"/>
  <c r="L469" i="1"/>
  <c r="J469" i="1"/>
  <c r="F469" i="1"/>
  <c r="E469" i="1"/>
  <c r="D469" i="1"/>
  <c r="C469" i="1"/>
  <c r="R468" i="1"/>
  <c r="Q468" i="1"/>
  <c r="L468" i="1"/>
  <c r="J468" i="1"/>
  <c r="F468" i="1"/>
  <c r="E468" i="1"/>
  <c r="D468" i="1"/>
  <c r="C468" i="1"/>
  <c r="R467" i="1"/>
  <c r="Q467" i="1"/>
  <c r="L467" i="1"/>
  <c r="J467" i="1"/>
  <c r="F467" i="1"/>
  <c r="E467" i="1"/>
  <c r="D467" i="1"/>
  <c r="C467" i="1"/>
  <c r="R466" i="1"/>
  <c r="Q466" i="1"/>
  <c r="L466" i="1"/>
  <c r="J466" i="1"/>
  <c r="F466" i="1"/>
  <c r="E466" i="1"/>
  <c r="D466" i="1"/>
  <c r="C466" i="1"/>
  <c r="R465" i="1"/>
  <c r="Q465" i="1"/>
  <c r="L465" i="1"/>
  <c r="J465" i="1"/>
  <c r="F465" i="1"/>
  <c r="E465" i="1"/>
  <c r="D465" i="1"/>
  <c r="C465" i="1"/>
  <c r="R464" i="1"/>
  <c r="Q464" i="1"/>
  <c r="L464" i="1"/>
  <c r="J464" i="1"/>
  <c r="F464" i="1"/>
  <c r="E464" i="1"/>
  <c r="D464" i="1"/>
  <c r="C464" i="1"/>
  <c r="R463" i="1"/>
  <c r="Q463" i="1"/>
  <c r="L463" i="1"/>
  <c r="J463" i="1"/>
  <c r="F463" i="1"/>
  <c r="E463" i="1"/>
  <c r="D463" i="1"/>
  <c r="C463" i="1"/>
  <c r="R462" i="1"/>
  <c r="Q462" i="1"/>
  <c r="L462" i="1"/>
  <c r="J462" i="1"/>
  <c r="F462" i="1"/>
  <c r="E462" i="1"/>
  <c r="D462" i="1"/>
  <c r="C462" i="1"/>
  <c r="R461" i="1"/>
  <c r="Q461" i="1"/>
  <c r="L461" i="1"/>
  <c r="J461" i="1"/>
  <c r="F461" i="1"/>
  <c r="E461" i="1"/>
  <c r="D461" i="1"/>
  <c r="C461" i="1"/>
  <c r="R460" i="1"/>
  <c r="Q460" i="1"/>
  <c r="L460" i="1"/>
  <c r="J460" i="1"/>
  <c r="F460" i="1"/>
  <c r="E460" i="1"/>
  <c r="D460" i="1"/>
  <c r="C460" i="1"/>
  <c r="R459" i="1"/>
  <c r="Q459" i="1"/>
  <c r="L459" i="1"/>
  <c r="J459" i="1"/>
  <c r="F459" i="1"/>
  <c r="E459" i="1"/>
  <c r="D459" i="1"/>
  <c r="C459" i="1"/>
  <c r="R458" i="1"/>
  <c r="Q458" i="1"/>
  <c r="L458" i="1"/>
  <c r="J458" i="1"/>
  <c r="F458" i="1"/>
  <c r="E458" i="1"/>
  <c r="D458" i="1"/>
  <c r="C458" i="1"/>
  <c r="R457" i="1"/>
  <c r="Q457" i="1"/>
  <c r="L457" i="1"/>
  <c r="J457" i="1"/>
  <c r="F457" i="1"/>
  <c r="E457" i="1"/>
  <c r="D457" i="1"/>
  <c r="C457" i="1"/>
  <c r="R456" i="1"/>
  <c r="Q456" i="1"/>
  <c r="L456" i="1"/>
  <c r="J456" i="1"/>
  <c r="F456" i="1"/>
  <c r="E456" i="1"/>
  <c r="D456" i="1"/>
  <c r="C456" i="1"/>
  <c r="R455" i="1"/>
  <c r="Q455" i="1"/>
  <c r="L455" i="1"/>
  <c r="J455" i="1"/>
  <c r="F455" i="1"/>
  <c r="E455" i="1"/>
  <c r="D455" i="1"/>
  <c r="C455" i="1"/>
  <c r="R454" i="1"/>
  <c r="Q454" i="1"/>
  <c r="L454" i="1"/>
  <c r="J454" i="1"/>
  <c r="F454" i="1"/>
  <c r="E454" i="1"/>
  <c r="D454" i="1"/>
  <c r="C454" i="1"/>
  <c r="R453" i="1"/>
  <c r="Q453" i="1"/>
  <c r="L453" i="1"/>
  <c r="J453" i="1"/>
  <c r="F453" i="1"/>
  <c r="E453" i="1"/>
  <c r="D453" i="1"/>
  <c r="C453" i="1"/>
  <c r="R452" i="1"/>
  <c r="Q452" i="1"/>
  <c r="L452" i="1"/>
  <c r="J452" i="1"/>
  <c r="F452" i="1"/>
  <c r="E452" i="1"/>
  <c r="D452" i="1"/>
  <c r="C452" i="1"/>
  <c r="R451" i="1"/>
  <c r="Q451" i="1"/>
  <c r="L451" i="1"/>
  <c r="J451" i="1"/>
  <c r="F451" i="1"/>
  <c r="E451" i="1"/>
  <c r="D451" i="1"/>
  <c r="C451" i="1"/>
  <c r="R450" i="1"/>
  <c r="Q450" i="1"/>
  <c r="L450" i="1"/>
  <c r="J450" i="1"/>
  <c r="F450" i="1"/>
  <c r="E450" i="1"/>
  <c r="D450" i="1"/>
  <c r="C450" i="1"/>
  <c r="R449" i="1"/>
  <c r="Q449" i="1"/>
  <c r="L449" i="1"/>
  <c r="J449" i="1"/>
  <c r="F449" i="1"/>
  <c r="E449" i="1"/>
  <c r="D449" i="1"/>
  <c r="C449" i="1"/>
  <c r="R448" i="1"/>
  <c r="Q448" i="1"/>
  <c r="L448" i="1"/>
  <c r="J448" i="1"/>
  <c r="F448" i="1"/>
  <c r="E448" i="1"/>
  <c r="D448" i="1"/>
  <c r="C448" i="1"/>
  <c r="R447" i="1"/>
  <c r="Q447" i="1"/>
  <c r="L447" i="1"/>
  <c r="J447" i="1"/>
  <c r="F447" i="1"/>
  <c r="E447" i="1"/>
  <c r="D447" i="1"/>
  <c r="C447" i="1"/>
  <c r="R446" i="1"/>
  <c r="Q446" i="1"/>
  <c r="L446" i="1"/>
  <c r="J446" i="1"/>
  <c r="F446" i="1"/>
  <c r="E446" i="1"/>
  <c r="D446" i="1"/>
  <c r="C446" i="1"/>
  <c r="R445" i="1"/>
  <c r="Q445" i="1"/>
  <c r="L445" i="1"/>
  <c r="J445" i="1"/>
  <c r="F445" i="1"/>
  <c r="E445" i="1"/>
  <c r="D445" i="1"/>
  <c r="C445" i="1"/>
  <c r="R444" i="1"/>
  <c r="Q444" i="1"/>
  <c r="L444" i="1"/>
  <c r="J444" i="1"/>
  <c r="F444" i="1"/>
  <c r="E444" i="1"/>
  <c r="D444" i="1"/>
  <c r="C444" i="1"/>
  <c r="R443" i="1"/>
  <c r="Q443" i="1"/>
  <c r="L443" i="1"/>
  <c r="J443" i="1"/>
  <c r="F443" i="1"/>
  <c r="E443" i="1"/>
  <c r="D443" i="1"/>
  <c r="C443" i="1"/>
  <c r="R442" i="1"/>
  <c r="Q442" i="1"/>
  <c r="L442" i="1"/>
  <c r="J442" i="1"/>
  <c r="F442" i="1"/>
  <c r="E442" i="1"/>
  <c r="D442" i="1"/>
  <c r="C442" i="1"/>
  <c r="R441" i="1"/>
  <c r="Q441" i="1"/>
  <c r="L441" i="1"/>
  <c r="J441" i="1"/>
  <c r="F441" i="1"/>
  <c r="E441" i="1"/>
  <c r="D441" i="1"/>
  <c r="C441" i="1"/>
  <c r="R440" i="1"/>
  <c r="Q440" i="1"/>
  <c r="L440" i="1"/>
  <c r="J440" i="1"/>
  <c r="F440" i="1"/>
  <c r="E440" i="1"/>
  <c r="D440" i="1"/>
  <c r="C440" i="1"/>
  <c r="R439" i="1"/>
  <c r="Q439" i="1"/>
  <c r="L439" i="1"/>
  <c r="J439" i="1"/>
  <c r="F439" i="1"/>
  <c r="E439" i="1"/>
  <c r="D439" i="1"/>
  <c r="C439" i="1"/>
  <c r="R438" i="1"/>
  <c r="Q438" i="1"/>
  <c r="L438" i="1"/>
  <c r="J438" i="1"/>
  <c r="F438" i="1"/>
  <c r="E438" i="1"/>
  <c r="D438" i="1"/>
  <c r="C438" i="1"/>
  <c r="R437" i="1"/>
  <c r="Q437" i="1"/>
  <c r="L437" i="1"/>
  <c r="J437" i="1"/>
  <c r="F437" i="1"/>
  <c r="E437" i="1"/>
  <c r="D437" i="1"/>
  <c r="C437" i="1"/>
  <c r="R436" i="1"/>
  <c r="Q436" i="1"/>
  <c r="L436" i="1"/>
  <c r="J436" i="1"/>
  <c r="F436" i="1"/>
  <c r="E436" i="1"/>
  <c r="D436" i="1"/>
  <c r="C436" i="1"/>
  <c r="R435" i="1"/>
  <c r="Q435" i="1"/>
  <c r="L435" i="1"/>
  <c r="J435" i="1"/>
  <c r="F435" i="1"/>
  <c r="E435" i="1"/>
  <c r="D435" i="1"/>
  <c r="C435" i="1"/>
  <c r="R434" i="1"/>
  <c r="Q434" i="1"/>
  <c r="L434" i="1"/>
  <c r="J434" i="1"/>
  <c r="F434" i="1"/>
  <c r="E434" i="1"/>
  <c r="D434" i="1"/>
  <c r="C434" i="1"/>
  <c r="R433" i="1"/>
  <c r="Q433" i="1"/>
  <c r="L433" i="1"/>
  <c r="J433" i="1"/>
  <c r="F433" i="1"/>
  <c r="E433" i="1"/>
  <c r="D433" i="1"/>
  <c r="C433" i="1"/>
  <c r="R432" i="1"/>
  <c r="Q432" i="1"/>
  <c r="L432" i="1"/>
  <c r="J432" i="1"/>
  <c r="F432" i="1"/>
  <c r="E432" i="1"/>
  <c r="D432" i="1"/>
  <c r="C432" i="1"/>
  <c r="R431" i="1"/>
  <c r="Q431" i="1"/>
  <c r="L431" i="1"/>
  <c r="J431" i="1"/>
  <c r="F431" i="1"/>
  <c r="E431" i="1"/>
  <c r="D431" i="1"/>
  <c r="C431" i="1"/>
  <c r="R430" i="1"/>
  <c r="Q430" i="1"/>
  <c r="L430" i="1"/>
  <c r="J430" i="1"/>
  <c r="F430" i="1"/>
  <c r="E430" i="1"/>
  <c r="D430" i="1"/>
  <c r="C430" i="1"/>
  <c r="R429" i="1"/>
  <c r="Q429" i="1"/>
  <c r="L429" i="1"/>
  <c r="J429" i="1"/>
  <c r="F429" i="1"/>
  <c r="E429" i="1"/>
  <c r="D429" i="1"/>
  <c r="C429" i="1"/>
  <c r="R428" i="1"/>
  <c r="Q428" i="1"/>
  <c r="L428" i="1"/>
  <c r="J428" i="1"/>
  <c r="F428" i="1"/>
  <c r="E428" i="1"/>
  <c r="D428" i="1"/>
  <c r="C428" i="1"/>
  <c r="R427" i="1"/>
  <c r="Q427" i="1"/>
  <c r="L427" i="1"/>
  <c r="J427" i="1"/>
  <c r="F427" i="1"/>
  <c r="E427" i="1"/>
  <c r="D427" i="1"/>
  <c r="C427" i="1"/>
  <c r="R426" i="1"/>
  <c r="Q426" i="1"/>
  <c r="L426" i="1"/>
  <c r="J426" i="1"/>
  <c r="F426" i="1"/>
  <c r="E426" i="1"/>
  <c r="D426" i="1"/>
  <c r="C426" i="1"/>
  <c r="R425" i="1"/>
  <c r="Q425" i="1"/>
  <c r="L425" i="1"/>
  <c r="J425" i="1"/>
  <c r="F425" i="1"/>
  <c r="E425" i="1"/>
  <c r="D425" i="1"/>
  <c r="C425" i="1"/>
  <c r="R424" i="1"/>
  <c r="Q424" i="1"/>
  <c r="L424" i="1"/>
  <c r="J424" i="1"/>
  <c r="F424" i="1"/>
  <c r="E424" i="1"/>
  <c r="D424" i="1"/>
  <c r="C424" i="1"/>
  <c r="R423" i="1"/>
  <c r="Q423" i="1"/>
  <c r="L423" i="1"/>
  <c r="J423" i="1"/>
  <c r="F423" i="1"/>
  <c r="E423" i="1"/>
  <c r="D423" i="1"/>
  <c r="C423" i="1"/>
  <c r="R422" i="1"/>
  <c r="Q422" i="1"/>
  <c r="L422" i="1"/>
  <c r="J422" i="1"/>
  <c r="F422" i="1"/>
  <c r="E422" i="1"/>
  <c r="D422" i="1"/>
  <c r="C422" i="1"/>
  <c r="R421" i="1"/>
  <c r="Q421" i="1"/>
  <c r="L421" i="1"/>
  <c r="J421" i="1"/>
  <c r="F421" i="1"/>
  <c r="E421" i="1"/>
  <c r="D421" i="1"/>
  <c r="C421" i="1"/>
  <c r="R420" i="1"/>
  <c r="Q420" i="1"/>
  <c r="L420" i="1"/>
  <c r="J420" i="1"/>
  <c r="F420" i="1"/>
  <c r="E420" i="1"/>
  <c r="D420" i="1"/>
  <c r="C420" i="1"/>
  <c r="R419" i="1"/>
  <c r="Q419" i="1"/>
  <c r="L419" i="1"/>
  <c r="J419" i="1"/>
  <c r="F419" i="1"/>
  <c r="E419" i="1"/>
  <c r="D419" i="1"/>
  <c r="C419" i="1"/>
  <c r="R418" i="1"/>
  <c r="Q418" i="1"/>
  <c r="L418" i="1"/>
  <c r="J418" i="1"/>
  <c r="F418" i="1"/>
  <c r="E418" i="1"/>
  <c r="D418" i="1"/>
  <c r="C418" i="1"/>
  <c r="R417" i="1"/>
  <c r="Q417" i="1"/>
  <c r="L417" i="1"/>
  <c r="J417" i="1"/>
  <c r="F417" i="1"/>
  <c r="E417" i="1"/>
  <c r="D417" i="1"/>
  <c r="C417" i="1"/>
  <c r="R416" i="1"/>
  <c r="Q416" i="1"/>
  <c r="L416" i="1"/>
  <c r="J416" i="1"/>
  <c r="F416" i="1"/>
  <c r="E416" i="1"/>
  <c r="D416" i="1"/>
  <c r="C416" i="1"/>
  <c r="R415" i="1"/>
  <c r="Q415" i="1"/>
  <c r="L415" i="1"/>
  <c r="J415" i="1"/>
  <c r="F415" i="1"/>
  <c r="E415" i="1"/>
  <c r="D415" i="1"/>
  <c r="C415" i="1"/>
  <c r="R414" i="1"/>
  <c r="Q414" i="1"/>
  <c r="L414" i="1"/>
  <c r="J414" i="1"/>
  <c r="F414" i="1"/>
  <c r="E414" i="1"/>
  <c r="D414" i="1"/>
  <c r="C414" i="1"/>
  <c r="R413" i="1"/>
  <c r="Q413" i="1"/>
  <c r="L413" i="1"/>
  <c r="J413" i="1"/>
  <c r="F413" i="1"/>
  <c r="E413" i="1"/>
  <c r="D413" i="1"/>
  <c r="C413" i="1"/>
  <c r="R412" i="1"/>
  <c r="Q412" i="1"/>
  <c r="L412" i="1"/>
  <c r="J412" i="1"/>
  <c r="F412" i="1"/>
  <c r="E412" i="1"/>
  <c r="D412" i="1"/>
  <c r="C412" i="1"/>
  <c r="R411" i="1"/>
  <c r="Q411" i="1"/>
  <c r="L411" i="1"/>
  <c r="J411" i="1"/>
  <c r="F411" i="1"/>
  <c r="E411" i="1"/>
  <c r="D411" i="1"/>
  <c r="C411" i="1"/>
  <c r="R410" i="1"/>
  <c r="Q410" i="1"/>
  <c r="L410" i="1"/>
  <c r="J410" i="1"/>
  <c r="F410" i="1"/>
  <c r="E410" i="1"/>
  <c r="D410" i="1"/>
  <c r="C410" i="1"/>
  <c r="R409" i="1"/>
  <c r="Q409" i="1"/>
  <c r="L409" i="1"/>
  <c r="J409" i="1"/>
  <c r="F409" i="1"/>
  <c r="E409" i="1"/>
  <c r="D409" i="1"/>
  <c r="C409" i="1"/>
  <c r="R408" i="1"/>
  <c r="Q408" i="1"/>
  <c r="L408" i="1"/>
  <c r="J408" i="1"/>
  <c r="F408" i="1"/>
  <c r="E408" i="1"/>
  <c r="D408" i="1"/>
  <c r="C408" i="1"/>
  <c r="R407" i="1"/>
  <c r="Q407" i="1"/>
  <c r="L407" i="1"/>
  <c r="J407" i="1"/>
  <c r="F407" i="1"/>
  <c r="E407" i="1"/>
  <c r="D407" i="1"/>
  <c r="C407" i="1"/>
  <c r="R406" i="1"/>
  <c r="Q406" i="1"/>
  <c r="L406" i="1"/>
  <c r="J406" i="1"/>
  <c r="F406" i="1"/>
  <c r="E406" i="1"/>
  <c r="D406" i="1"/>
  <c r="C406" i="1"/>
  <c r="R405" i="1"/>
  <c r="Q405" i="1"/>
  <c r="L405" i="1"/>
  <c r="J405" i="1"/>
  <c r="F405" i="1"/>
  <c r="E405" i="1"/>
  <c r="D405" i="1"/>
  <c r="C405" i="1"/>
  <c r="R404" i="1"/>
  <c r="Q404" i="1"/>
  <c r="L404" i="1"/>
  <c r="J404" i="1"/>
  <c r="F404" i="1"/>
  <c r="E404" i="1"/>
  <c r="D404" i="1"/>
  <c r="C404" i="1"/>
  <c r="R403" i="1"/>
  <c r="Q403" i="1"/>
  <c r="L403" i="1"/>
  <c r="J403" i="1"/>
  <c r="F403" i="1"/>
  <c r="E403" i="1"/>
  <c r="D403" i="1"/>
  <c r="C403" i="1"/>
  <c r="R402" i="1"/>
  <c r="Q402" i="1"/>
  <c r="L402" i="1"/>
  <c r="J402" i="1"/>
  <c r="F402" i="1"/>
  <c r="E402" i="1"/>
  <c r="D402" i="1"/>
  <c r="C402" i="1"/>
  <c r="R401" i="1"/>
  <c r="Q401" i="1"/>
  <c r="L401" i="1"/>
  <c r="J401" i="1"/>
  <c r="F401" i="1"/>
  <c r="E401" i="1"/>
  <c r="D401" i="1"/>
  <c r="C401" i="1"/>
  <c r="R400" i="1"/>
  <c r="Q400" i="1"/>
  <c r="L400" i="1"/>
  <c r="J400" i="1"/>
  <c r="F400" i="1"/>
  <c r="E400" i="1"/>
  <c r="D400" i="1"/>
  <c r="C400" i="1"/>
  <c r="R399" i="1"/>
  <c r="Q399" i="1"/>
  <c r="L399" i="1"/>
  <c r="J399" i="1"/>
  <c r="F399" i="1"/>
  <c r="E399" i="1"/>
  <c r="D399" i="1"/>
  <c r="C399" i="1"/>
  <c r="R398" i="1"/>
  <c r="Q398" i="1"/>
  <c r="L398" i="1"/>
  <c r="J398" i="1"/>
  <c r="F398" i="1"/>
  <c r="E398" i="1"/>
  <c r="D398" i="1"/>
  <c r="C398" i="1"/>
  <c r="R397" i="1"/>
  <c r="Q397" i="1"/>
  <c r="L397" i="1"/>
  <c r="J397" i="1"/>
  <c r="F397" i="1"/>
  <c r="E397" i="1"/>
  <c r="D397" i="1"/>
  <c r="C397" i="1"/>
  <c r="R396" i="1"/>
  <c r="Q396" i="1"/>
  <c r="L396" i="1"/>
  <c r="J396" i="1"/>
  <c r="F396" i="1"/>
  <c r="E396" i="1"/>
  <c r="D396" i="1"/>
  <c r="C396" i="1"/>
  <c r="R395" i="1"/>
  <c r="Q395" i="1"/>
  <c r="L395" i="1"/>
  <c r="J395" i="1"/>
  <c r="F395" i="1"/>
  <c r="E395" i="1"/>
  <c r="D395" i="1"/>
  <c r="C395" i="1"/>
  <c r="R394" i="1"/>
  <c r="Q394" i="1"/>
  <c r="L394" i="1"/>
  <c r="J394" i="1"/>
  <c r="F394" i="1"/>
  <c r="E394" i="1"/>
  <c r="D394" i="1"/>
  <c r="C394" i="1"/>
  <c r="R393" i="1"/>
  <c r="Q393" i="1"/>
  <c r="L393" i="1"/>
  <c r="J393" i="1"/>
  <c r="F393" i="1"/>
  <c r="E393" i="1"/>
  <c r="D393" i="1"/>
  <c r="C393" i="1"/>
  <c r="R392" i="1"/>
  <c r="Q392" i="1"/>
  <c r="L392" i="1"/>
  <c r="J392" i="1"/>
  <c r="F392" i="1"/>
  <c r="E392" i="1"/>
  <c r="D392" i="1"/>
  <c r="C392" i="1"/>
  <c r="R391" i="1"/>
  <c r="Q391" i="1"/>
  <c r="L391" i="1"/>
  <c r="J391" i="1"/>
  <c r="F391" i="1"/>
  <c r="E391" i="1"/>
  <c r="D391" i="1"/>
  <c r="C391" i="1"/>
  <c r="R390" i="1"/>
  <c r="Q390" i="1"/>
  <c r="L390" i="1"/>
  <c r="J390" i="1"/>
  <c r="F390" i="1"/>
  <c r="E390" i="1"/>
  <c r="D390" i="1"/>
  <c r="C390" i="1"/>
  <c r="R389" i="1"/>
  <c r="Q389" i="1"/>
  <c r="L389" i="1"/>
  <c r="J389" i="1"/>
  <c r="F389" i="1"/>
  <c r="E389" i="1"/>
  <c r="D389" i="1"/>
  <c r="C389" i="1"/>
  <c r="R388" i="1"/>
  <c r="Q388" i="1"/>
  <c r="L388" i="1"/>
  <c r="J388" i="1"/>
  <c r="F388" i="1"/>
  <c r="E388" i="1"/>
  <c r="D388" i="1"/>
  <c r="C388" i="1"/>
  <c r="R387" i="1"/>
  <c r="Q387" i="1"/>
  <c r="L387" i="1"/>
  <c r="J387" i="1"/>
  <c r="F387" i="1"/>
  <c r="E387" i="1"/>
  <c r="D387" i="1"/>
  <c r="C387" i="1"/>
  <c r="R386" i="1"/>
  <c r="Q386" i="1"/>
  <c r="L386" i="1"/>
  <c r="J386" i="1"/>
  <c r="F386" i="1"/>
  <c r="E386" i="1"/>
  <c r="D386" i="1"/>
  <c r="C386" i="1"/>
  <c r="R385" i="1"/>
  <c r="Q385" i="1"/>
  <c r="L385" i="1"/>
  <c r="J385" i="1"/>
  <c r="F385" i="1"/>
  <c r="E385" i="1"/>
  <c r="D385" i="1"/>
  <c r="C385" i="1"/>
  <c r="R384" i="1"/>
  <c r="Q384" i="1"/>
  <c r="L384" i="1"/>
  <c r="J384" i="1"/>
  <c r="F384" i="1"/>
  <c r="E384" i="1"/>
  <c r="D384" i="1"/>
  <c r="C384" i="1"/>
  <c r="R383" i="1"/>
  <c r="Q383" i="1"/>
  <c r="L383" i="1"/>
  <c r="J383" i="1"/>
  <c r="F383" i="1"/>
  <c r="E383" i="1"/>
  <c r="D383" i="1"/>
  <c r="C383" i="1"/>
  <c r="R382" i="1"/>
  <c r="Q382" i="1"/>
  <c r="L382" i="1"/>
  <c r="J382" i="1"/>
  <c r="F382" i="1"/>
  <c r="E382" i="1"/>
  <c r="D382" i="1"/>
  <c r="C382" i="1"/>
  <c r="R381" i="1"/>
  <c r="Q381" i="1"/>
  <c r="L381" i="1"/>
  <c r="J381" i="1"/>
  <c r="F381" i="1"/>
  <c r="E381" i="1"/>
  <c r="D381" i="1"/>
  <c r="C381" i="1"/>
  <c r="R380" i="1"/>
  <c r="Q380" i="1"/>
  <c r="L380" i="1"/>
  <c r="J380" i="1"/>
  <c r="F380" i="1"/>
  <c r="E380" i="1"/>
  <c r="D380" i="1"/>
  <c r="C380" i="1"/>
  <c r="R379" i="1"/>
  <c r="Q379" i="1"/>
  <c r="L379" i="1"/>
  <c r="J379" i="1"/>
  <c r="F379" i="1"/>
  <c r="E379" i="1"/>
  <c r="D379" i="1"/>
  <c r="C379" i="1"/>
  <c r="R378" i="1"/>
  <c r="Q378" i="1"/>
  <c r="L378" i="1"/>
  <c r="J378" i="1"/>
  <c r="F378" i="1"/>
  <c r="E378" i="1"/>
  <c r="D378" i="1"/>
  <c r="C378" i="1"/>
  <c r="R377" i="1"/>
  <c r="Q377" i="1"/>
  <c r="L377" i="1"/>
  <c r="J377" i="1"/>
  <c r="F377" i="1"/>
  <c r="E377" i="1"/>
  <c r="D377" i="1"/>
  <c r="C377" i="1"/>
  <c r="R376" i="1"/>
  <c r="Q376" i="1"/>
  <c r="L376" i="1"/>
  <c r="J376" i="1"/>
  <c r="F376" i="1"/>
  <c r="E376" i="1"/>
  <c r="D376" i="1"/>
  <c r="C376" i="1"/>
  <c r="R375" i="1"/>
  <c r="Q375" i="1"/>
  <c r="L375" i="1"/>
  <c r="J375" i="1"/>
  <c r="F375" i="1"/>
  <c r="E375" i="1"/>
  <c r="D375" i="1"/>
  <c r="C375" i="1"/>
  <c r="R374" i="1"/>
  <c r="Q374" i="1"/>
  <c r="L374" i="1"/>
  <c r="J374" i="1"/>
  <c r="F374" i="1"/>
  <c r="E374" i="1"/>
  <c r="D374" i="1"/>
  <c r="C374" i="1"/>
  <c r="R373" i="1"/>
  <c r="Q373" i="1"/>
  <c r="L373" i="1"/>
  <c r="J373" i="1"/>
  <c r="F373" i="1"/>
  <c r="E373" i="1"/>
  <c r="D373" i="1"/>
  <c r="C373" i="1"/>
  <c r="R372" i="1"/>
  <c r="Q372" i="1"/>
  <c r="L372" i="1"/>
  <c r="J372" i="1"/>
  <c r="F372" i="1"/>
  <c r="E372" i="1"/>
  <c r="D372" i="1"/>
  <c r="C372" i="1"/>
  <c r="R371" i="1"/>
  <c r="Q371" i="1"/>
  <c r="L371" i="1"/>
  <c r="J371" i="1"/>
  <c r="F371" i="1"/>
  <c r="E371" i="1"/>
  <c r="D371" i="1"/>
  <c r="C371" i="1"/>
  <c r="R370" i="1"/>
  <c r="Q370" i="1"/>
  <c r="L370" i="1"/>
  <c r="J370" i="1"/>
  <c r="F370" i="1"/>
  <c r="E370" i="1"/>
  <c r="D370" i="1"/>
  <c r="C370" i="1"/>
  <c r="R369" i="1"/>
  <c r="Q369" i="1"/>
  <c r="L369" i="1"/>
  <c r="J369" i="1"/>
  <c r="F369" i="1"/>
  <c r="E369" i="1"/>
  <c r="D369" i="1"/>
  <c r="C369" i="1"/>
  <c r="R368" i="1"/>
  <c r="Q368" i="1"/>
  <c r="L368" i="1"/>
  <c r="J368" i="1"/>
  <c r="F368" i="1"/>
  <c r="E368" i="1"/>
  <c r="D368" i="1"/>
  <c r="C368" i="1"/>
  <c r="R367" i="1"/>
  <c r="Q367" i="1"/>
  <c r="L367" i="1"/>
  <c r="J367" i="1"/>
  <c r="F367" i="1"/>
  <c r="E367" i="1"/>
  <c r="D367" i="1"/>
  <c r="C367" i="1"/>
  <c r="R366" i="1"/>
  <c r="Q366" i="1"/>
  <c r="L366" i="1"/>
  <c r="J366" i="1"/>
  <c r="F366" i="1"/>
  <c r="E366" i="1"/>
  <c r="D366" i="1"/>
  <c r="C366" i="1"/>
  <c r="R365" i="1"/>
  <c r="Q365" i="1"/>
  <c r="L365" i="1"/>
  <c r="J365" i="1"/>
  <c r="F365" i="1"/>
  <c r="E365" i="1"/>
  <c r="D365" i="1"/>
  <c r="C365" i="1"/>
  <c r="R364" i="1"/>
  <c r="Q364" i="1"/>
  <c r="L364" i="1"/>
  <c r="J364" i="1"/>
  <c r="F364" i="1"/>
  <c r="E364" i="1"/>
  <c r="D364" i="1"/>
  <c r="C364" i="1"/>
  <c r="R363" i="1"/>
  <c r="Q363" i="1"/>
  <c r="L363" i="1"/>
  <c r="J363" i="1"/>
  <c r="F363" i="1"/>
  <c r="E363" i="1"/>
  <c r="D363" i="1"/>
  <c r="C363" i="1"/>
  <c r="R362" i="1"/>
  <c r="Q362" i="1"/>
  <c r="L362" i="1"/>
  <c r="J362" i="1"/>
  <c r="F362" i="1"/>
  <c r="E362" i="1"/>
  <c r="D362" i="1"/>
  <c r="C362" i="1"/>
  <c r="R361" i="1"/>
  <c r="Q361" i="1"/>
  <c r="L361" i="1"/>
  <c r="J361" i="1"/>
  <c r="F361" i="1"/>
  <c r="E361" i="1"/>
  <c r="D361" i="1"/>
  <c r="C361" i="1"/>
  <c r="R360" i="1"/>
  <c r="Q360" i="1"/>
  <c r="L360" i="1"/>
  <c r="J360" i="1"/>
  <c r="F360" i="1"/>
  <c r="E360" i="1"/>
  <c r="D360" i="1"/>
  <c r="C360" i="1"/>
  <c r="R359" i="1"/>
  <c r="Q359" i="1"/>
  <c r="L359" i="1"/>
  <c r="J359" i="1"/>
  <c r="F359" i="1"/>
  <c r="E359" i="1"/>
  <c r="D359" i="1"/>
  <c r="C359" i="1"/>
  <c r="R358" i="1"/>
  <c r="Q358" i="1"/>
  <c r="L358" i="1"/>
  <c r="J358" i="1"/>
  <c r="F358" i="1"/>
  <c r="E358" i="1"/>
  <c r="D358" i="1"/>
  <c r="C358" i="1"/>
  <c r="R357" i="1"/>
  <c r="Q357" i="1"/>
  <c r="L357" i="1"/>
  <c r="J357" i="1"/>
  <c r="F357" i="1"/>
  <c r="E357" i="1"/>
  <c r="D357" i="1"/>
  <c r="C357" i="1"/>
  <c r="R356" i="1"/>
  <c r="Q356" i="1"/>
  <c r="L356" i="1"/>
  <c r="J356" i="1"/>
  <c r="F356" i="1"/>
  <c r="E356" i="1"/>
  <c r="D356" i="1"/>
  <c r="C356" i="1"/>
  <c r="R355" i="1"/>
  <c r="Q355" i="1"/>
  <c r="L355" i="1"/>
  <c r="J355" i="1"/>
  <c r="F355" i="1"/>
  <c r="E355" i="1"/>
  <c r="D355" i="1"/>
  <c r="C355" i="1"/>
  <c r="R354" i="1"/>
  <c r="Q354" i="1"/>
  <c r="L354" i="1"/>
  <c r="J354" i="1"/>
  <c r="F354" i="1"/>
  <c r="E354" i="1"/>
  <c r="D354" i="1"/>
  <c r="C354" i="1"/>
  <c r="R353" i="1"/>
  <c r="Q353" i="1"/>
  <c r="L353" i="1"/>
  <c r="J353" i="1"/>
  <c r="F353" i="1"/>
  <c r="E353" i="1"/>
  <c r="D353" i="1"/>
  <c r="C353" i="1"/>
  <c r="R352" i="1"/>
  <c r="Q352" i="1"/>
  <c r="L352" i="1"/>
  <c r="J352" i="1"/>
  <c r="F352" i="1"/>
  <c r="E352" i="1"/>
  <c r="D352" i="1"/>
  <c r="C352" i="1"/>
  <c r="R351" i="1"/>
  <c r="Q351" i="1"/>
  <c r="L351" i="1"/>
  <c r="J351" i="1"/>
  <c r="F351" i="1"/>
  <c r="E351" i="1"/>
  <c r="D351" i="1"/>
  <c r="C351" i="1"/>
  <c r="R350" i="1"/>
  <c r="Q350" i="1"/>
  <c r="L350" i="1"/>
  <c r="J350" i="1"/>
  <c r="F350" i="1"/>
  <c r="E350" i="1"/>
  <c r="D350" i="1"/>
  <c r="C350" i="1"/>
  <c r="R349" i="1"/>
  <c r="Q349" i="1"/>
  <c r="L349" i="1"/>
  <c r="J349" i="1"/>
  <c r="F349" i="1"/>
  <c r="E349" i="1"/>
  <c r="D349" i="1"/>
  <c r="C349" i="1"/>
  <c r="R348" i="1"/>
  <c r="Q348" i="1"/>
  <c r="L348" i="1"/>
  <c r="J348" i="1"/>
  <c r="F348" i="1"/>
  <c r="E348" i="1"/>
  <c r="D348" i="1"/>
  <c r="C348" i="1"/>
  <c r="R347" i="1"/>
  <c r="Q347" i="1"/>
  <c r="L347" i="1"/>
  <c r="J347" i="1"/>
  <c r="F347" i="1"/>
  <c r="E347" i="1"/>
  <c r="D347" i="1"/>
  <c r="C347" i="1"/>
  <c r="R346" i="1"/>
  <c r="Q346" i="1"/>
  <c r="L346" i="1"/>
  <c r="J346" i="1"/>
  <c r="F346" i="1"/>
  <c r="E346" i="1"/>
  <c r="D346" i="1"/>
  <c r="C346" i="1"/>
  <c r="R345" i="1"/>
  <c r="Q345" i="1"/>
  <c r="L345" i="1"/>
  <c r="J345" i="1"/>
  <c r="F345" i="1"/>
  <c r="E345" i="1"/>
  <c r="D345" i="1"/>
  <c r="C345" i="1"/>
  <c r="R344" i="1"/>
  <c r="Q344" i="1"/>
  <c r="L344" i="1"/>
  <c r="J344" i="1"/>
  <c r="F344" i="1"/>
  <c r="E344" i="1"/>
  <c r="D344" i="1"/>
  <c r="C344" i="1"/>
  <c r="R343" i="1"/>
  <c r="Q343" i="1"/>
  <c r="L343" i="1"/>
  <c r="J343" i="1"/>
  <c r="F343" i="1"/>
  <c r="E343" i="1"/>
  <c r="D343" i="1"/>
  <c r="C343" i="1"/>
  <c r="R342" i="1"/>
  <c r="Q342" i="1"/>
  <c r="L342" i="1"/>
  <c r="J342" i="1"/>
  <c r="F342" i="1"/>
  <c r="E342" i="1"/>
  <c r="D342" i="1"/>
  <c r="C342" i="1"/>
  <c r="R341" i="1"/>
  <c r="Q341" i="1"/>
  <c r="L341" i="1"/>
  <c r="J341" i="1"/>
  <c r="F341" i="1"/>
  <c r="E341" i="1"/>
  <c r="D341" i="1"/>
  <c r="C341" i="1"/>
  <c r="R340" i="1"/>
  <c r="Q340" i="1"/>
  <c r="L340" i="1"/>
  <c r="J340" i="1"/>
  <c r="F340" i="1"/>
  <c r="E340" i="1"/>
  <c r="D340" i="1"/>
  <c r="C340" i="1"/>
  <c r="R339" i="1"/>
  <c r="Q339" i="1"/>
  <c r="L339" i="1"/>
  <c r="J339" i="1"/>
  <c r="F339" i="1"/>
  <c r="E339" i="1"/>
  <c r="D339" i="1"/>
  <c r="C339" i="1"/>
  <c r="R338" i="1"/>
  <c r="Q338" i="1"/>
  <c r="L338" i="1"/>
  <c r="J338" i="1"/>
  <c r="F338" i="1"/>
  <c r="E338" i="1"/>
  <c r="D338" i="1"/>
  <c r="C338" i="1"/>
  <c r="R337" i="1"/>
  <c r="Q337" i="1"/>
  <c r="L337" i="1"/>
  <c r="J337" i="1"/>
  <c r="F337" i="1"/>
  <c r="E337" i="1"/>
  <c r="D337" i="1"/>
  <c r="C337" i="1"/>
  <c r="R336" i="1"/>
  <c r="Q336" i="1"/>
  <c r="L336" i="1"/>
  <c r="J336" i="1"/>
  <c r="F336" i="1"/>
  <c r="E336" i="1"/>
  <c r="D336" i="1"/>
  <c r="C336" i="1"/>
  <c r="R335" i="1"/>
  <c r="Q335" i="1"/>
  <c r="L335" i="1"/>
  <c r="J335" i="1"/>
  <c r="F335" i="1"/>
  <c r="E335" i="1"/>
  <c r="D335" i="1"/>
  <c r="C335" i="1"/>
  <c r="R334" i="1"/>
  <c r="Q334" i="1"/>
  <c r="L334" i="1"/>
  <c r="J334" i="1"/>
  <c r="F334" i="1"/>
  <c r="E334" i="1"/>
  <c r="D334" i="1"/>
  <c r="C334" i="1"/>
  <c r="R333" i="1"/>
  <c r="Q333" i="1"/>
  <c r="L333" i="1"/>
  <c r="J333" i="1"/>
  <c r="F333" i="1"/>
  <c r="E333" i="1"/>
  <c r="D333" i="1"/>
  <c r="C333" i="1"/>
  <c r="R332" i="1"/>
  <c r="Q332" i="1"/>
  <c r="L332" i="1"/>
  <c r="J332" i="1"/>
  <c r="F332" i="1"/>
  <c r="E332" i="1"/>
  <c r="D332" i="1"/>
  <c r="C332" i="1"/>
  <c r="R331" i="1"/>
  <c r="Q331" i="1"/>
  <c r="L331" i="1"/>
  <c r="J331" i="1"/>
  <c r="F331" i="1"/>
  <c r="E331" i="1"/>
  <c r="D331" i="1"/>
  <c r="C331" i="1"/>
  <c r="R330" i="1"/>
  <c r="Q330" i="1"/>
  <c r="L330" i="1"/>
  <c r="J330" i="1"/>
  <c r="F330" i="1"/>
  <c r="E330" i="1"/>
  <c r="D330" i="1"/>
  <c r="C330" i="1"/>
  <c r="R329" i="1"/>
  <c r="Q329" i="1"/>
  <c r="L329" i="1"/>
  <c r="J329" i="1"/>
  <c r="F329" i="1"/>
  <c r="E329" i="1"/>
  <c r="D329" i="1"/>
  <c r="C329" i="1"/>
  <c r="R328" i="1"/>
  <c r="Q328" i="1"/>
  <c r="L328" i="1"/>
  <c r="J328" i="1"/>
  <c r="F328" i="1"/>
  <c r="E328" i="1"/>
  <c r="D328" i="1"/>
  <c r="C328" i="1"/>
  <c r="R327" i="1"/>
  <c r="Q327" i="1"/>
  <c r="L327" i="1"/>
  <c r="J327" i="1"/>
  <c r="F327" i="1"/>
  <c r="E327" i="1"/>
  <c r="D327" i="1"/>
  <c r="C327" i="1"/>
  <c r="R326" i="1"/>
  <c r="Q326" i="1"/>
  <c r="L326" i="1"/>
  <c r="J326" i="1"/>
  <c r="F326" i="1"/>
  <c r="E326" i="1"/>
  <c r="D326" i="1"/>
  <c r="C326" i="1"/>
  <c r="R325" i="1"/>
  <c r="Q325" i="1"/>
  <c r="L325" i="1"/>
  <c r="J325" i="1"/>
  <c r="F325" i="1"/>
  <c r="E325" i="1"/>
  <c r="D325" i="1"/>
  <c r="C325" i="1"/>
  <c r="R324" i="1"/>
  <c r="Q324" i="1"/>
  <c r="L324" i="1"/>
  <c r="J324" i="1"/>
  <c r="F324" i="1"/>
  <c r="E324" i="1"/>
  <c r="D324" i="1"/>
  <c r="C324" i="1"/>
  <c r="R323" i="1"/>
  <c r="Q323" i="1"/>
  <c r="L323" i="1"/>
  <c r="J323" i="1"/>
  <c r="F323" i="1"/>
  <c r="E323" i="1"/>
  <c r="D323" i="1"/>
  <c r="C323" i="1"/>
  <c r="R322" i="1"/>
  <c r="Q322" i="1"/>
  <c r="L322" i="1"/>
  <c r="J322" i="1"/>
  <c r="F322" i="1"/>
  <c r="E322" i="1"/>
  <c r="D322" i="1"/>
  <c r="C322" i="1"/>
  <c r="R321" i="1"/>
  <c r="Q321" i="1"/>
  <c r="L321" i="1"/>
  <c r="J321" i="1"/>
  <c r="F321" i="1"/>
  <c r="E321" i="1"/>
  <c r="D321" i="1"/>
  <c r="C321" i="1"/>
  <c r="R320" i="1"/>
  <c r="Q320" i="1"/>
  <c r="L320" i="1"/>
  <c r="J320" i="1"/>
  <c r="F320" i="1"/>
  <c r="E320" i="1"/>
  <c r="D320" i="1"/>
  <c r="C320" i="1"/>
  <c r="R319" i="1"/>
  <c r="Q319" i="1"/>
  <c r="L319" i="1"/>
  <c r="J319" i="1"/>
  <c r="F319" i="1"/>
  <c r="E319" i="1"/>
  <c r="D319" i="1"/>
  <c r="C319" i="1"/>
  <c r="R318" i="1"/>
  <c r="Q318" i="1"/>
  <c r="L318" i="1"/>
  <c r="J318" i="1"/>
  <c r="F318" i="1"/>
  <c r="E318" i="1"/>
  <c r="D318" i="1"/>
  <c r="C318" i="1"/>
  <c r="R317" i="1"/>
  <c r="Q317" i="1"/>
  <c r="L317" i="1"/>
  <c r="J317" i="1"/>
  <c r="F317" i="1"/>
  <c r="E317" i="1"/>
  <c r="D317" i="1"/>
  <c r="C317" i="1"/>
  <c r="R316" i="1"/>
  <c r="Q316" i="1"/>
  <c r="L316" i="1"/>
  <c r="J316" i="1"/>
  <c r="F316" i="1"/>
  <c r="E316" i="1"/>
  <c r="D316" i="1"/>
  <c r="C316" i="1"/>
  <c r="R315" i="1"/>
  <c r="Q315" i="1"/>
  <c r="L315" i="1"/>
  <c r="J315" i="1"/>
  <c r="F315" i="1"/>
  <c r="E315" i="1"/>
  <c r="D315" i="1"/>
  <c r="C315" i="1"/>
  <c r="R314" i="1"/>
  <c r="Q314" i="1"/>
  <c r="L314" i="1"/>
  <c r="J314" i="1"/>
  <c r="F314" i="1"/>
  <c r="E314" i="1"/>
  <c r="D314" i="1"/>
  <c r="C314" i="1"/>
  <c r="R313" i="1"/>
  <c r="Q313" i="1"/>
  <c r="L313" i="1"/>
  <c r="J313" i="1"/>
  <c r="F313" i="1"/>
  <c r="E313" i="1"/>
  <c r="D313" i="1"/>
  <c r="C313" i="1"/>
  <c r="R312" i="1"/>
  <c r="Q312" i="1"/>
  <c r="L312" i="1"/>
  <c r="J312" i="1"/>
  <c r="F312" i="1"/>
  <c r="E312" i="1"/>
  <c r="D312" i="1"/>
  <c r="C312" i="1"/>
  <c r="R311" i="1"/>
  <c r="Q311" i="1"/>
  <c r="L311" i="1"/>
  <c r="J311" i="1"/>
  <c r="F311" i="1"/>
  <c r="E311" i="1"/>
  <c r="D311" i="1"/>
  <c r="C311" i="1"/>
  <c r="R310" i="1"/>
  <c r="Q310" i="1"/>
  <c r="L310" i="1"/>
  <c r="J310" i="1"/>
  <c r="F310" i="1"/>
  <c r="E310" i="1"/>
  <c r="D310" i="1"/>
  <c r="C310" i="1"/>
  <c r="R309" i="1"/>
  <c r="Q309" i="1"/>
  <c r="L309" i="1"/>
  <c r="J309" i="1"/>
  <c r="F309" i="1"/>
  <c r="E309" i="1"/>
  <c r="D309" i="1"/>
  <c r="C309" i="1"/>
  <c r="R308" i="1"/>
  <c r="Q308" i="1"/>
  <c r="L308" i="1"/>
  <c r="J308" i="1"/>
  <c r="F308" i="1"/>
  <c r="E308" i="1"/>
  <c r="D308" i="1"/>
  <c r="C308" i="1"/>
  <c r="R307" i="1"/>
  <c r="Q307" i="1"/>
  <c r="L307" i="1"/>
  <c r="J307" i="1"/>
  <c r="F307" i="1"/>
  <c r="E307" i="1"/>
  <c r="D307" i="1"/>
  <c r="C307" i="1"/>
  <c r="R306" i="1"/>
  <c r="Q306" i="1"/>
  <c r="L306" i="1"/>
  <c r="J306" i="1"/>
  <c r="F306" i="1"/>
  <c r="E306" i="1"/>
  <c r="D306" i="1"/>
  <c r="C306" i="1"/>
  <c r="R305" i="1"/>
  <c r="Q305" i="1"/>
  <c r="L305" i="1"/>
  <c r="J305" i="1"/>
  <c r="F305" i="1"/>
  <c r="E305" i="1"/>
  <c r="D305" i="1"/>
  <c r="C305" i="1"/>
  <c r="R304" i="1"/>
  <c r="Q304" i="1"/>
  <c r="L304" i="1"/>
  <c r="J304" i="1"/>
  <c r="F304" i="1"/>
  <c r="E304" i="1"/>
  <c r="D304" i="1"/>
  <c r="C304" i="1"/>
  <c r="R303" i="1"/>
  <c r="Q303" i="1"/>
  <c r="L303" i="1"/>
  <c r="J303" i="1"/>
  <c r="F303" i="1"/>
  <c r="E303" i="1"/>
  <c r="D303" i="1"/>
  <c r="C303" i="1"/>
  <c r="R302" i="1"/>
  <c r="Q302" i="1"/>
  <c r="L302" i="1"/>
  <c r="J302" i="1"/>
  <c r="F302" i="1"/>
  <c r="E302" i="1"/>
  <c r="D302" i="1"/>
  <c r="C302" i="1"/>
  <c r="R301" i="1"/>
  <c r="Q301" i="1"/>
  <c r="L301" i="1"/>
  <c r="J301" i="1"/>
  <c r="F301" i="1"/>
  <c r="E301" i="1"/>
  <c r="D301" i="1"/>
  <c r="C301" i="1"/>
  <c r="R300" i="1"/>
  <c r="Q300" i="1"/>
  <c r="L300" i="1"/>
  <c r="J300" i="1"/>
  <c r="F300" i="1"/>
  <c r="E300" i="1"/>
  <c r="D300" i="1"/>
  <c r="C300" i="1"/>
  <c r="R299" i="1"/>
  <c r="Q299" i="1"/>
  <c r="L299" i="1"/>
  <c r="J299" i="1"/>
  <c r="F299" i="1"/>
  <c r="E299" i="1"/>
  <c r="D299" i="1"/>
  <c r="C299" i="1"/>
  <c r="R298" i="1"/>
  <c r="Q298" i="1"/>
  <c r="L298" i="1"/>
  <c r="J298" i="1"/>
  <c r="F298" i="1"/>
  <c r="E298" i="1"/>
  <c r="D298" i="1"/>
  <c r="C298" i="1"/>
  <c r="R297" i="1"/>
  <c r="Q297" i="1"/>
  <c r="L297" i="1"/>
  <c r="J297" i="1"/>
  <c r="F297" i="1"/>
  <c r="E297" i="1"/>
  <c r="D297" i="1"/>
  <c r="C297" i="1"/>
  <c r="R296" i="1"/>
  <c r="Q296" i="1"/>
  <c r="L296" i="1"/>
  <c r="J296" i="1"/>
  <c r="F296" i="1"/>
  <c r="E296" i="1"/>
  <c r="D296" i="1"/>
  <c r="C296" i="1"/>
  <c r="R295" i="1"/>
  <c r="Q295" i="1"/>
  <c r="L295" i="1"/>
  <c r="J295" i="1"/>
  <c r="F295" i="1"/>
  <c r="E295" i="1"/>
  <c r="D295" i="1"/>
  <c r="C295" i="1"/>
  <c r="R294" i="1"/>
  <c r="Q294" i="1"/>
  <c r="L294" i="1"/>
  <c r="J294" i="1"/>
  <c r="F294" i="1"/>
  <c r="E294" i="1"/>
  <c r="D294" i="1"/>
  <c r="C294" i="1"/>
  <c r="R293" i="1"/>
  <c r="Q293" i="1"/>
  <c r="L293" i="1"/>
  <c r="J293" i="1"/>
  <c r="F293" i="1"/>
  <c r="E293" i="1"/>
  <c r="D293" i="1"/>
  <c r="C293" i="1"/>
  <c r="R292" i="1"/>
  <c r="Q292" i="1"/>
  <c r="L292" i="1"/>
  <c r="J292" i="1"/>
  <c r="F292" i="1"/>
  <c r="E292" i="1"/>
  <c r="D292" i="1"/>
  <c r="C292" i="1"/>
  <c r="R291" i="1"/>
  <c r="Q291" i="1"/>
  <c r="L291" i="1"/>
  <c r="J291" i="1"/>
  <c r="F291" i="1"/>
  <c r="E291" i="1"/>
  <c r="D291" i="1"/>
  <c r="C291" i="1"/>
  <c r="R290" i="1"/>
  <c r="Q290" i="1"/>
  <c r="L290" i="1"/>
  <c r="J290" i="1"/>
  <c r="F290" i="1"/>
  <c r="E290" i="1"/>
  <c r="D290" i="1"/>
  <c r="C290" i="1"/>
  <c r="R289" i="1"/>
  <c r="Q289" i="1"/>
  <c r="L289" i="1"/>
  <c r="J289" i="1"/>
  <c r="F289" i="1"/>
  <c r="E289" i="1"/>
  <c r="D289" i="1"/>
  <c r="C289" i="1"/>
  <c r="R288" i="1"/>
  <c r="Q288" i="1"/>
  <c r="L288" i="1"/>
  <c r="J288" i="1"/>
  <c r="F288" i="1"/>
  <c r="E288" i="1"/>
  <c r="D288" i="1"/>
  <c r="C288" i="1"/>
  <c r="R287" i="1"/>
  <c r="Q287" i="1"/>
  <c r="L287" i="1"/>
  <c r="J287" i="1"/>
  <c r="F287" i="1"/>
  <c r="E287" i="1"/>
  <c r="D287" i="1"/>
  <c r="C287" i="1"/>
  <c r="R286" i="1"/>
  <c r="Q286" i="1"/>
  <c r="L286" i="1"/>
  <c r="J286" i="1"/>
  <c r="F286" i="1"/>
  <c r="E286" i="1"/>
  <c r="D286" i="1"/>
  <c r="C286" i="1"/>
  <c r="R285" i="1"/>
  <c r="Q285" i="1"/>
  <c r="L285" i="1"/>
  <c r="J285" i="1"/>
  <c r="F285" i="1"/>
  <c r="E285" i="1"/>
  <c r="D285" i="1"/>
  <c r="C285" i="1"/>
  <c r="R284" i="1"/>
  <c r="Q284" i="1"/>
  <c r="L284" i="1"/>
  <c r="J284" i="1"/>
  <c r="F284" i="1"/>
  <c r="E284" i="1"/>
  <c r="D284" i="1"/>
  <c r="C284" i="1"/>
  <c r="R283" i="1"/>
  <c r="Q283" i="1"/>
  <c r="L283" i="1"/>
  <c r="J283" i="1"/>
  <c r="F283" i="1"/>
  <c r="E283" i="1"/>
  <c r="D283" i="1"/>
  <c r="C283" i="1"/>
  <c r="R282" i="1"/>
  <c r="Q282" i="1"/>
  <c r="L282" i="1"/>
  <c r="J282" i="1"/>
  <c r="F282" i="1"/>
  <c r="E282" i="1"/>
  <c r="D282" i="1"/>
  <c r="C282" i="1"/>
  <c r="R281" i="1"/>
  <c r="Q281" i="1"/>
  <c r="L281" i="1"/>
  <c r="J281" i="1"/>
  <c r="F281" i="1"/>
  <c r="E281" i="1"/>
  <c r="D281" i="1"/>
  <c r="C281" i="1"/>
  <c r="R280" i="1"/>
  <c r="Q280" i="1"/>
  <c r="L280" i="1"/>
  <c r="J280" i="1"/>
  <c r="F280" i="1"/>
  <c r="E280" i="1"/>
  <c r="D280" i="1"/>
  <c r="C280" i="1"/>
  <c r="R279" i="1"/>
  <c r="Q279" i="1"/>
  <c r="L279" i="1"/>
  <c r="J279" i="1"/>
  <c r="F279" i="1"/>
  <c r="E279" i="1"/>
  <c r="D279" i="1"/>
  <c r="C279" i="1"/>
  <c r="R278" i="1"/>
  <c r="Q278" i="1"/>
  <c r="L278" i="1"/>
  <c r="J278" i="1"/>
  <c r="F278" i="1"/>
  <c r="E278" i="1"/>
  <c r="D278" i="1"/>
  <c r="C278" i="1"/>
  <c r="R277" i="1"/>
  <c r="Q277" i="1"/>
  <c r="L277" i="1"/>
  <c r="J277" i="1"/>
  <c r="F277" i="1"/>
  <c r="E277" i="1"/>
  <c r="D277" i="1"/>
  <c r="C277" i="1"/>
  <c r="R276" i="1"/>
  <c r="Q276" i="1"/>
  <c r="L276" i="1"/>
  <c r="J276" i="1"/>
  <c r="F276" i="1"/>
  <c r="E276" i="1"/>
  <c r="D276" i="1"/>
  <c r="C276" i="1"/>
  <c r="R275" i="1"/>
  <c r="Q275" i="1"/>
  <c r="L275" i="1"/>
  <c r="J275" i="1"/>
  <c r="F275" i="1"/>
  <c r="E275" i="1"/>
  <c r="D275" i="1"/>
  <c r="C275" i="1"/>
  <c r="R274" i="1"/>
  <c r="Q274" i="1"/>
  <c r="L274" i="1"/>
  <c r="J274" i="1"/>
  <c r="F274" i="1"/>
  <c r="E274" i="1"/>
  <c r="D274" i="1"/>
  <c r="C274" i="1"/>
  <c r="R273" i="1"/>
  <c r="Q273" i="1"/>
  <c r="L273" i="1"/>
  <c r="J273" i="1"/>
  <c r="F273" i="1"/>
  <c r="E273" i="1"/>
  <c r="D273" i="1"/>
  <c r="C273" i="1"/>
  <c r="R272" i="1"/>
  <c r="Q272" i="1"/>
  <c r="L272" i="1"/>
  <c r="J272" i="1"/>
  <c r="F272" i="1"/>
  <c r="E272" i="1"/>
  <c r="D272" i="1"/>
  <c r="C272" i="1"/>
  <c r="R271" i="1"/>
  <c r="Q271" i="1"/>
  <c r="L271" i="1"/>
  <c r="J271" i="1"/>
  <c r="F271" i="1"/>
  <c r="E271" i="1"/>
  <c r="D271" i="1"/>
  <c r="C271" i="1"/>
  <c r="R270" i="1"/>
  <c r="Q270" i="1"/>
  <c r="L270" i="1"/>
  <c r="J270" i="1"/>
  <c r="F270" i="1"/>
  <c r="E270" i="1"/>
  <c r="D270" i="1"/>
  <c r="C270" i="1"/>
  <c r="R269" i="1"/>
  <c r="Q269" i="1"/>
  <c r="L269" i="1"/>
  <c r="J269" i="1"/>
  <c r="F269" i="1"/>
  <c r="E269" i="1"/>
  <c r="D269" i="1"/>
  <c r="C269" i="1"/>
  <c r="R268" i="1"/>
  <c r="Q268" i="1"/>
  <c r="L268" i="1"/>
  <c r="J268" i="1"/>
  <c r="F268" i="1"/>
  <c r="E268" i="1"/>
  <c r="D268" i="1"/>
  <c r="C268" i="1"/>
  <c r="R267" i="1"/>
  <c r="Q267" i="1"/>
  <c r="L267" i="1"/>
  <c r="J267" i="1"/>
  <c r="F267" i="1"/>
  <c r="E267" i="1"/>
  <c r="D267" i="1"/>
  <c r="C267" i="1"/>
  <c r="R266" i="1"/>
  <c r="Q266" i="1"/>
  <c r="L266" i="1"/>
  <c r="J266" i="1"/>
  <c r="F266" i="1"/>
  <c r="E266" i="1"/>
  <c r="D266" i="1"/>
  <c r="C266" i="1"/>
  <c r="R265" i="1"/>
  <c r="Q265" i="1"/>
  <c r="L265" i="1"/>
  <c r="J265" i="1"/>
  <c r="F265" i="1"/>
  <c r="E265" i="1"/>
  <c r="D265" i="1"/>
  <c r="C265" i="1"/>
  <c r="R264" i="1"/>
  <c r="Q264" i="1"/>
  <c r="L264" i="1"/>
  <c r="J264" i="1"/>
  <c r="F264" i="1"/>
  <c r="E264" i="1"/>
  <c r="D264" i="1"/>
  <c r="C264" i="1"/>
  <c r="R263" i="1"/>
  <c r="Q263" i="1"/>
  <c r="L263" i="1"/>
  <c r="J263" i="1"/>
  <c r="F263" i="1"/>
  <c r="E263" i="1"/>
  <c r="D263" i="1"/>
  <c r="C263" i="1"/>
  <c r="R262" i="1"/>
  <c r="Q262" i="1"/>
  <c r="L262" i="1"/>
  <c r="J262" i="1"/>
  <c r="F262" i="1"/>
  <c r="E262" i="1"/>
  <c r="D262" i="1"/>
  <c r="C262" i="1"/>
  <c r="R261" i="1"/>
  <c r="Q261" i="1"/>
  <c r="L261" i="1"/>
  <c r="J261" i="1"/>
  <c r="F261" i="1"/>
  <c r="E261" i="1"/>
  <c r="D261" i="1"/>
  <c r="C261" i="1"/>
  <c r="R260" i="1"/>
  <c r="Q260" i="1"/>
  <c r="L260" i="1"/>
  <c r="J260" i="1"/>
  <c r="F260" i="1"/>
  <c r="E260" i="1"/>
  <c r="D260" i="1"/>
  <c r="C260" i="1"/>
  <c r="R259" i="1"/>
  <c r="Q259" i="1"/>
  <c r="L259" i="1"/>
  <c r="J259" i="1"/>
  <c r="F259" i="1"/>
  <c r="E259" i="1"/>
  <c r="D259" i="1"/>
  <c r="C259" i="1"/>
  <c r="R258" i="1"/>
  <c r="Q258" i="1"/>
  <c r="L258" i="1"/>
  <c r="J258" i="1"/>
  <c r="F258" i="1"/>
  <c r="E258" i="1"/>
  <c r="D258" i="1"/>
  <c r="C258" i="1"/>
  <c r="R257" i="1"/>
  <c r="Q257" i="1"/>
  <c r="L257" i="1"/>
  <c r="J257" i="1"/>
  <c r="F257" i="1"/>
  <c r="E257" i="1"/>
  <c r="D257" i="1"/>
  <c r="C257" i="1"/>
  <c r="R256" i="1"/>
  <c r="Q256" i="1"/>
  <c r="L256" i="1"/>
  <c r="J256" i="1"/>
  <c r="F256" i="1"/>
  <c r="E256" i="1"/>
  <c r="D256" i="1"/>
  <c r="C256" i="1"/>
  <c r="R255" i="1"/>
  <c r="Q255" i="1"/>
  <c r="L255" i="1"/>
  <c r="J255" i="1"/>
  <c r="F255" i="1"/>
  <c r="E255" i="1"/>
  <c r="D255" i="1"/>
  <c r="C255" i="1"/>
  <c r="R254" i="1"/>
  <c r="Q254" i="1"/>
  <c r="L254" i="1"/>
  <c r="J254" i="1"/>
  <c r="F254" i="1"/>
  <c r="E254" i="1"/>
  <c r="D254" i="1"/>
  <c r="C254" i="1"/>
  <c r="R253" i="1"/>
  <c r="Q253" i="1"/>
  <c r="L253" i="1"/>
  <c r="J253" i="1"/>
  <c r="F253" i="1"/>
  <c r="E253" i="1"/>
  <c r="D253" i="1"/>
  <c r="C253" i="1"/>
  <c r="R252" i="1"/>
  <c r="Q252" i="1"/>
  <c r="L252" i="1"/>
  <c r="J252" i="1"/>
  <c r="F252" i="1"/>
  <c r="E252" i="1"/>
  <c r="D252" i="1"/>
  <c r="C252" i="1"/>
  <c r="R251" i="1"/>
  <c r="Q251" i="1"/>
  <c r="L251" i="1"/>
  <c r="J251" i="1"/>
  <c r="F251" i="1"/>
  <c r="E251" i="1"/>
  <c r="D251" i="1"/>
  <c r="C251" i="1"/>
  <c r="R250" i="1"/>
  <c r="Q250" i="1"/>
  <c r="L250" i="1"/>
  <c r="J250" i="1"/>
  <c r="F250" i="1"/>
  <c r="E250" i="1"/>
  <c r="D250" i="1"/>
  <c r="C250" i="1"/>
  <c r="R249" i="1"/>
  <c r="Q249" i="1"/>
  <c r="L249" i="1"/>
  <c r="J249" i="1"/>
  <c r="F249" i="1"/>
  <c r="E249" i="1"/>
  <c r="D249" i="1"/>
  <c r="C249" i="1"/>
  <c r="R248" i="1"/>
  <c r="Q248" i="1"/>
  <c r="L248" i="1"/>
  <c r="J248" i="1"/>
  <c r="F248" i="1"/>
  <c r="E248" i="1"/>
  <c r="D248" i="1"/>
  <c r="C248" i="1"/>
  <c r="R247" i="1"/>
  <c r="Q247" i="1"/>
  <c r="L247" i="1"/>
  <c r="J247" i="1"/>
  <c r="F247" i="1"/>
  <c r="E247" i="1"/>
  <c r="D247" i="1"/>
  <c r="C247" i="1"/>
  <c r="R246" i="1"/>
  <c r="Q246" i="1"/>
  <c r="L246" i="1"/>
  <c r="J246" i="1"/>
  <c r="F246" i="1"/>
  <c r="E246" i="1"/>
  <c r="D246" i="1"/>
  <c r="C246" i="1"/>
  <c r="R245" i="1"/>
  <c r="Q245" i="1"/>
  <c r="L245" i="1"/>
  <c r="J245" i="1"/>
  <c r="F245" i="1"/>
  <c r="E245" i="1"/>
  <c r="D245" i="1"/>
  <c r="C245" i="1"/>
  <c r="R244" i="1"/>
  <c r="Q244" i="1"/>
  <c r="L244" i="1"/>
  <c r="J244" i="1"/>
  <c r="F244" i="1"/>
  <c r="E244" i="1"/>
  <c r="D244" i="1"/>
  <c r="C244" i="1"/>
  <c r="R243" i="1"/>
  <c r="Q243" i="1"/>
  <c r="L243" i="1"/>
  <c r="J243" i="1"/>
  <c r="F243" i="1"/>
  <c r="E243" i="1"/>
  <c r="D243" i="1"/>
  <c r="C243" i="1"/>
  <c r="R242" i="1"/>
  <c r="Q242" i="1"/>
  <c r="L242" i="1"/>
  <c r="J242" i="1"/>
  <c r="F242" i="1"/>
  <c r="E242" i="1"/>
  <c r="D242" i="1"/>
  <c r="C242" i="1"/>
  <c r="R241" i="1"/>
  <c r="Q241" i="1"/>
  <c r="L241" i="1"/>
  <c r="J241" i="1"/>
  <c r="F241" i="1"/>
  <c r="E241" i="1"/>
  <c r="D241" i="1"/>
  <c r="C241" i="1"/>
  <c r="R240" i="1"/>
  <c r="Q240" i="1"/>
  <c r="L240" i="1"/>
  <c r="J240" i="1"/>
  <c r="F240" i="1"/>
  <c r="E240" i="1"/>
  <c r="D240" i="1"/>
  <c r="C240" i="1"/>
  <c r="R239" i="1"/>
  <c r="Q239" i="1"/>
  <c r="L239" i="1"/>
  <c r="J239" i="1"/>
  <c r="F239" i="1"/>
  <c r="E239" i="1"/>
  <c r="D239" i="1"/>
  <c r="C239" i="1"/>
  <c r="R238" i="1"/>
  <c r="Q238" i="1"/>
  <c r="L238" i="1"/>
  <c r="J238" i="1"/>
  <c r="F238" i="1"/>
  <c r="E238" i="1"/>
  <c r="D238" i="1"/>
  <c r="C238" i="1"/>
  <c r="R237" i="1"/>
  <c r="Q237" i="1"/>
  <c r="L237" i="1"/>
  <c r="J237" i="1"/>
  <c r="F237" i="1"/>
  <c r="E237" i="1"/>
  <c r="D237" i="1"/>
  <c r="C237" i="1"/>
  <c r="R236" i="1"/>
  <c r="Q236" i="1"/>
  <c r="L236" i="1"/>
  <c r="J236" i="1"/>
  <c r="F236" i="1"/>
  <c r="E236" i="1"/>
  <c r="D236" i="1"/>
  <c r="C236" i="1"/>
  <c r="R235" i="1"/>
  <c r="Q235" i="1"/>
  <c r="L235" i="1"/>
  <c r="J235" i="1"/>
  <c r="F235" i="1"/>
  <c r="E235" i="1"/>
  <c r="D235" i="1"/>
  <c r="C235" i="1"/>
  <c r="R234" i="1"/>
  <c r="Q234" i="1"/>
  <c r="L234" i="1"/>
  <c r="J234" i="1"/>
  <c r="F234" i="1"/>
  <c r="E234" i="1"/>
  <c r="D234" i="1"/>
  <c r="C234" i="1"/>
  <c r="R233" i="1"/>
  <c r="Q233" i="1"/>
  <c r="L233" i="1"/>
  <c r="J233" i="1"/>
  <c r="F233" i="1"/>
  <c r="E233" i="1"/>
  <c r="D233" i="1"/>
  <c r="C233" i="1"/>
  <c r="R232" i="1"/>
  <c r="Q232" i="1"/>
  <c r="L232" i="1"/>
  <c r="J232" i="1"/>
  <c r="F232" i="1"/>
  <c r="E232" i="1"/>
  <c r="D232" i="1"/>
  <c r="C232" i="1"/>
  <c r="R231" i="1"/>
  <c r="Q231" i="1"/>
  <c r="L231" i="1"/>
  <c r="J231" i="1"/>
  <c r="F231" i="1"/>
  <c r="E231" i="1"/>
  <c r="D231" i="1"/>
  <c r="C231" i="1"/>
  <c r="R230" i="1"/>
  <c r="Q230" i="1"/>
  <c r="L230" i="1"/>
  <c r="J230" i="1"/>
  <c r="F230" i="1"/>
  <c r="E230" i="1"/>
  <c r="D230" i="1"/>
  <c r="C230" i="1"/>
  <c r="R229" i="1"/>
  <c r="Q229" i="1"/>
  <c r="L229" i="1"/>
  <c r="J229" i="1"/>
  <c r="F229" i="1"/>
  <c r="E229" i="1"/>
  <c r="D229" i="1"/>
  <c r="C229" i="1"/>
  <c r="R228" i="1"/>
  <c r="Q228" i="1"/>
  <c r="L228" i="1"/>
  <c r="J228" i="1"/>
  <c r="F228" i="1"/>
  <c r="E228" i="1"/>
  <c r="D228" i="1"/>
  <c r="C228" i="1"/>
  <c r="R227" i="1"/>
  <c r="Q227" i="1"/>
  <c r="L227" i="1"/>
  <c r="J227" i="1"/>
  <c r="F227" i="1"/>
  <c r="E227" i="1"/>
  <c r="D227" i="1"/>
  <c r="C227" i="1"/>
  <c r="R226" i="1"/>
  <c r="Q226" i="1"/>
  <c r="L226" i="1"/>
  <c r="J226" i="1"/>
  <c r="F226" i="1"/>
  <c r="E226" i="1"/>
  <c r="D226" i="1"/>
  <c r="C226" i="1"/>
  <c r="R225" i="1"/>
  <c r="Q225" i="1"/>
  <c r="L225" i="1"/>
  <c r="J225" i="1"/>
  <c r="F225" i="1"/>
  <c r="E225" i="1"/>
  <c r="D225" i="1"/>
  <c r="C225" i="1"/>
  <c r="R224" i="1"/>
  <c r="Q224" i="1"/>
  <c r="L224" i="1"/>
  <c r="J224" i="1"/>
  <c r="F224" i="1"/>
  <c r="E224" i="1"/>
  <c r="D224" i="1"/>
  <c r="C224" i="1"/>
  <c r="R223" i="1"/>
  <c r="Q223" i="1"/>
  <c r="L223" i="1"/>
  <c r="J223" i="1"/>
  <c r="F223" i="1"/>
  <c r="E223" i="1"/>
  <c r="D223" i="1"/>
  <c r="C223" i="1"/>
  <c r="R222" i="1"/>
  <c r="Q222" i="1"/>
  <c r="L222" i="1"/>
  <c r="J222" i="1"/>
  <c r="F222" i="1"/>
  <c r="E222" i="1"/>
  <c r="D222" i="1"/>
  <c r="C222" i="1"/>
  <c r="R221" i="1"/>
  <c r="Q221" i="1"/>
  <c r="L221" i="1"/>
  <c r="J221" i="1"/>
  <c r="F221" i="1"/>
  <c r="E221" i="1"/>
  <c r="D221" i="1"/>
  <c r="C221" i="1"/>
  <c r="R220" i="1"/>
  <c r="Q220" i="1"/>
  <c r="L220" i="1"/>
  <c r="J220" i="1"/>
  <c r="F220" i="1"/>
  <c r="E220" i="1"/>
  <c r="D220" i="1"/>
  <c r="C220" i="1"/>
  <c r="R219" i="1"/>
  <c r="Q219" i="1"/>
  <c r="L219" i="1"/>
  <c r="J219" i="1"/>
  <c r="F219" i="1"/>
  <c r="E219" i="1"/>
  <c r="D219" i="1"/>
  <c r="C219" i="1"/>
  <c r="R218" i="1"/>
  <c r="Q218" i="1"/>
  <c r="L218" i="1"/>
  <c r="J218" i="1"/>
  <c r="F218" i="1"/>
  <c r="E218" i="1"/>
  <c r="D218" i="1"/>
  <c r="C218" i="1"/>
  <c r="R217" i="1"/>
  <c r="Q217" i="1"/>
  <c r="L217" i="1"/>
  <c r="J217" i="1"/>
  <c r="F217" i="1"/>
  <c r="E217" i="1"/>
  <c r="D217" i="1"/>
  <c r="C217" i="1"/>
  <c r="R216" i="1"/>
  <c r="Q216" i="1"/>
  <c r="L216" i="1"/>
  <c r="J216" i="1"/>
  <c r="F216" i="1"/>
  <c r="E216" i="1"/>
  <c r="D216" i="1"/>
  <c r="C216" i="1"/>
  <c r="R215" i="1"/>
  <c r="Q215" i="1"/>
  <c r="L215" i="1"/>
  <c r="J215" i="1"/>
  <c r="F215" i="1"/>
  <c r="E215" i="1"/>
  <c r="D215" i="1"/>
  <c r="C215" i="1"/>
  <c r="R214" i="1"/>
  <c r="Q214" i="1"/>
  <c r="L214" i="1"/>
  <c r="J214" i="1"/>
  <c r="F214" i="1"/>
  <c r="E214" i="1"/>
  <c r="D214" i="1"/>
  <c r="C214" i="1"/>
  <c r="R213" i="1"/>
  <c r="Q213" i="1"/>
  <c r="L213" i="1"/>
  <c r="J213" i="1"/>
  <c r="F213" i="1"/>
  <c r="E213" i="1"/>
  <c r="D213" i="1"/>
  <c r="C213" i="1"/>
  <c r="R212" i="1"/>
  <c r="Q212" i="1"/>
  <c r="L212" i="1"/>
  <c r="J212" i="1"/>
  <c r="F212" i="1"/>
  <c r="E212" i="1"/>
  <c r="D212" i="1"/>
  <c r="C212" i="1"/>
  <c r="R211" i="1"/>
  <c r="Q211" i="1"/>
  <c r="L211" i="1"/>
  <c r="J211" i="1"/>
  <c r="F211" i="1"/>
  <c r="E211" i="1"/>
  <c r="D211" i="1"/>
  <c r="C211" i="1"/>
  <c r="R210" i="1"/>
  <c r="Q210" i="1"/>
  <c r="L210" i="1"/>
  <c r="J210" i="1"/>
  <c r="F210" i="1"/>
  <c r="E210" i="1"/>
  <c r="D210" i="1"/>
  <c r="C210" i="1"/>
  <c r="R209" i="1"/>
  <c r="Q209" i="1"/>
  <c r="L209" i="1"/>
  <c r="J209" i="1"/>
  <c r="F209" i="1"/>
  <c r="E209" i="1"/>
  <c r="D209" i="1"/>
  <c r="C209" i="1"/>
  <c r="R208" i="1"/>
  <c r="Q208" i="1"/>
  <c r="L208" i="1"/>
  <c r="J208" i="1"/>
  <c r="F208" i="1"/>
  <c r="E208" i="1"/>
  <c r="D208" i="1"/>
  <c r="C208" i="1"/>
  <c r="R207" i="1"/>
  <c r="Q207" i="1"/>
  <c r="L207" i="1"/>
  <c r="J207" i="1"/>
  <c r="F207" i="1"/>
  <c r="E207" i="1"/>
  <c r="D207" i="1"/>
  <c r="C207" i="1"/>
  <c r="R206" i="1"/>
  <c r="Q206" i="1"/>
  <c r="L206" i="1"/>
  <c r="J206" i="1"/>
  <c r="F206" i="1"/>
  <c r="E206" i="1"/>
  <c r="D206" i="1"/>
  <c r="C206" i="1"/>
  <c r="R205" i="1"/>
  <c r="Q205" i="1"/>
  <c r="L205" i="1"/>
  <c r="J205" i="1"/>
  <c r="F205" i="1"/>
  <c r="E205" i="1"/>
  <c r="D205" i="1"/>
  <c r="C205" i="1"/>
  <c r="R204" i="1"/>
  <c r="Q204" i="1"/>
  <c r="L204" i="1"/>
  <c r="J204" i="1"/>
  <c r="F204" i="1"/>
  <c r="E204" i="1"/>
  <c r="D204" i="1"/>
  <c r="C204" i="1"/>
  <c r="R203" i="1"/>
  <c r="Q203" i="1"/>
  <c r="L203" i="1"/>
  <c r="J203" i="1"/>
  <c r="F203" i="1"/>
  <c r="E203" i="1"/>
  <c r="D203" i="1"/>
  <c r="C203" i="1"/>
  <c r="R202" i="1"/>
  <c r="Q202" i="1"/>
  <c r="L202" i="1"/>
  <c r="J202" i="1"/>
  <c r="F202" i="1"/>
  <c r="E202" i="1"/>
  <c r="D202" i="1"/>
  <c r="C202" i="1"/>
  <c r="R201" i="1"/>
  <c r="Q201" i="1"/>
  <c r="L201" i="1"/>
  <c r="J201" i="1"/>
  <c r="F201" i="1"/>
  <c r="E201" i="1"/>
  <c r="D201" i="1"/>
  <c r="C201" i="1"/>
  <c r="R200" i="1"/>
  <c r="Q200" i="1"/>
  <c r="L200" i="1"/>
  <c r="J200" i="1"/>
  <c r="F200" i="1"/>
  <c r="E200" i="1"/>
  <c r="D200" i="1"/>
  <c r="C200" i="1"/>
  <c r="R199" i="1"/>
  <c r="Q199" i="1"/>
  <c r="L199" i="1"/>
  <c r="J199" i="1"/>
  <c r="F199" i="1"/>
  <c r="E199" i="1"/>
  <c r="D199" i="1"/>
  <c r="C199" i="1"/>
  <c r="R198" i="1"/>
  <c r="Q198" i="1"/>
  <c r="L198" i="1"/>
  <c r="J198" i="1"/>
  <c r="F198" i="1"/>
  <c r="E198" i="1"/>
  <c r="D198" i="1"/>
  <c r="C198" i="1"/>
  <c r="R197" i="1"/>
  <c r="Q197" i="1"/>
  <c r="L197" i="1"/>
  <c r="J197" i="1"/>
  <c r="F197" i="1"/>
  <c r="E197" i="1"/>
  <c r="D197" i="1"/>
  <c r="C197" i="1"/>
  <c r="R196" i="1"/>
  <c r="Q196" i="1"/>
  <c r="L196" i="1"/>
  <c r="J196" i="1"/>
  <c r="F196" i="1"/>
  <c r="E196" i="1"/>
  <c r="D196" i="1"/>
  <c r="C196" i="1"/>
  <c r="R195" i="1"/>
  <c r="Q195" i="1"/>
  <c r="L195" i="1"/>
  <c r="J195" i="1"/>
  <c r="F195" i="1"/>
  <c r="E195" i="1"/>
  <c r="D195" i="1"/>
  <c r="C195" i="1"/>
  <c r="R194" i="1"/>
  <c r="Q194" i="1"/>
  <c r="L194" i="1"/>
  <c r="J194" i="1"/>
  <c r="F194" i="1"/>
  <c r="E194" i="1"/>
  <c r="D194" i="1"/>
  <c r="C194" i="1"/>
  <c r="R193" i="1"/>
  <c r="Q193" i="1"/>
  <c r="L193" i="1"/>
  <c r="J193" i="1"/>
  <c r="F193" i="1"/>
  <c r="E193" i="1"/>
  <c r="D193" i="1"/>
  <c r="C193" i="1"/>
  <c r="R192" i="1"/>
  <c r="Q192" i="1"/>
  <c r="L192" i="1"/>
  <c r="J192" i="1"/>
  <c r="F192" i="1"/>
  <c r="E192" i="1"/>
  <c r="D192" i="1"/>
  <c r="C192" i="1"/>
  <c r="R191" i="1"/>
  <c r="Q191" i="1"/>
  <c r="L191" i="1"/>
  <c r="J191" i="1"/>
  <c r="F191" i="1"/>
  <c r="E191" i="1"/>
  <c r="D191" i="1"/>
  <c r="C191" i="1"/>
  <c r="R190" i="1"/>
  <c r="Q190" i="1"/>
  <c r="L190" i="1"/>
  <c r="J190" i="1"/>
  <c r="F190" i="1"/>
  <c r="E190" i="1"/>
  <c r="D190" i="1"/>
  <c r="C190" i="1"/>
  <c r="R189" i="1"/>
  <c r="Q189" i="1"/>
  <c r="L189" i="1"/>
  <c r="J189" i="1"/>
  <c r="F189" i="1"/>
  <c r="E189" i="1"/>
  <c r="D189" i="1"/>
  <c r="C189" i="1"/>
  <c r="R188" i="1"/>
  <c r="Q188" i="1"/>
  <c r="L188" i="1"/>
  <c r="J188" i="1"/>
  <c r="F188" i="1"/>
  <c r="E188" i="1"/>
  <c r="D188" i="1"/>
  <c r="C188" i="1"/>
  <c r="R187" i="1"/>
  <c r="Q187" i="1"/>
  <c r="L187" i="1"/>
  <c r="J187" i="1"/>
  <c r="F187" i="1"/>
  <c r="E187" i="1"/>
  <c r="D187" i="1"/>
  <c r="C187" i="1"/>
  <c r="R186" i="1"/>
  <c r="Q186" i="1"/>
  <c r="L186" i="1"/>
  <c r="J186" i="1"/>
  <c r="F186" i="1"/>
  <c r="E186" i="1"/>
  <c r="D186" i="1"/>
  <c r="C186" i="1"/>
  <c r="R185" i="1"/>
  <c r="Q185" i="1"/>
  <c r="L185" i="1"/>
  <c r="J185" i="1"/>
  <c r="F185" i="1"/>
  <c r="E185" i="1"/>
  <c r="D185" i="1"/>
  <c r="C185" i="1"/>
  <c r="R184" i="1"/>
  <c r="Q184" i="1"/>
  <c r="L184" i="1"/>
  <c r="J184" i="1"/>
  <c r="F184" i="1"/>
  <c r="E184" i="1"/>
  <c r="D184" i="1"/>
  <c r="C184" i="1"/>
  <c r="R183" i="1"/>
  <c r="Q183" i="1"/>
  <c r="L183" i="1"/>
  <c r="J183" i="1"/>
  <c r="F183" i="1"/>
  <c r="E183" i="1"/>
  <c r="D183" i="1"/>
  <c r="C183" i="1"/>
  <c r="R182" i="1"/>
  <c r="Q182" i="1"/>
  <c r="L182" i="1"/>
  <c r="J182" i="1"/>
  <c r="F182" i="1"/>
  <c r="E182" i="1"/>
  <c r="D182" i="1"/>
  <c r="C182" i="1"/>
  <c r="R181" i="1"/>
  <c r="Q181" i="1"/>
  <c r="L181" i="1"/>
  <c r="J181" i="1"/>
  <c r="F181" i="1"/>
  <c r="E181" i="1"/>
  <c r="D181" i="1"/>
  <c r="C181" i="1"/>
  <c r="R180" i="1"/>
  <c r="Q180" i="1"/>
  <c r="L180" i="1"/>
  <c r="J180" i="1"/>
  <c r="F180" i="1"/>
  <c r="E180" i="1"/>
  <c r="D180" i="1"/>
  <c r="C180" i="1"/>
  <c r="R179" i="1"/>
  <c r="Q179" i="1"/>
  <c r="L179" i="1"/>
  <c r="J179" i="1"/>
  <c r="F179" i="1"/>
  <c r="E179" i="1"/>
  <c r="D179" i="1"/>
  <c r="C179" i="1"/>
  <c r="R178" i="1"/>
  <c r="Q178" i="1"/>
  <c r="L178" i="1"/>
  <c r="J178" i="1"/>
  <c r="F178" i="1"/>
  <c r="E178" i="1"/>
  <c r="D178" i="1"/>
  <c r="C178" i="1"/>
  <c r="R177" i="1"/>
  <c r="Q177" i="1"/>
  <c r="L177" i="1"/>
  <c r="J177" i="1"/>
  <c r="F177" i="1"/>
  <c r="E177" i="1"/>
  <c r="D177" i="1"/>
  <c r="C177" i="1"/>
  <c r="R176" i="1"/>
  <c r="Q176" i="1"/>
  <c r="L176" i="1"/>
  <c r="J176" i="1"/>
  <c r="F176" i="1"/>
  <c r="E176" i="1"/>
  <c r="D176" i="1"/>
  <c r="C176" i="1"/>
  <c r="R175" i="1"/>
  <c r="Q175" i="1"/>
  <c r="L175" i="1"/>
  <c r="J175" i="1"/>
  <c r="F175" i="1"/>
  <c r="E175" i="1"/>
  <c r="D175" i="1"/>
  <c r="C175" i="1"/>
  <c r="R174" i="1"/>
  <c r="Q174" i="1"/>
  <c r="L174" i="1"/>
  <c r="J174" i="1"/>
  <c r="F174" i="1"/>
  <c r="E174" i="1"/>
  <c r="D174" i="1"/>
  <c r="C174" i="1"/>
  <c r="R173" i="1"/>
  <c r="Q173" i="1"/>
  <c r="L173" i="1"/>
  <c r="J173" i="1"/>
  <c r="F173" i="1"/>
  <c r="E173" i="1"/>
  <c r="D173" i="1"/>
  <c r="C173" i="1"/>
  <c r="R172" i="1"/>
  <c r="Q172" i="1"/>
  <c r="L172" i="1"/>
  <c r="J172" i="1"/>
  <c r="F172" i="1"/>
  <c r="E172" i="1"/>
  <c r="D172" i="1"/>
  <c r="C172" i="1"/>
  <c r="R171" i="1"/>
  <c r="Q171" i="1"/>
  <c r="L171" i="1"/>
  <c r="J171" i="1"/>
  <c r="F171" i="1"/>
  <c r="E171" i="1"/>
  <c r="D171" i="1"/>
  <c r="C171" i="1"/>
  <c r="R170" i="1"/>
  <c r="Q170" i="1"/>
  <c r="L170" i="1"/>
  <c r="J170" i="1"/>
  <c r="F170" i="1"/>
  <c r="E170" i="1"/>
  <c r="D170" i="1"/>
  <c r="C170" i="1"/>
  <c r="R169" i="1"/>
  <c r="Q169" i="1"/>
  <c r="L169" i="1"/>
  <c r="J169" i="1"/>
  <c r="F169" i="1"/>
  <c r="E169" i="1"/>
  <c r="D169" i="1"/>
  <c r="C169" i="1"/>
  <c r="R168" i="1"/>
  <c r="Q168" i="1"/>
  <c r="L168" i="1"/>
  <c r="J168" i="1"/>
  <c r="F168" i="1"/>
  <c r="E168" i="1"/>
  <c r="D168" i="1"/>
  <c r="C168" i="1"/>
  <c r="R167" i="1"/>
  <c r="Q167" i="1"/>
  <c r="L167" i="1"/>
  <c r="J167" i="1"/>
  <c r="F167" i="1"/>
  <c r="E167" i="1"/>
  <c r="D167" i="1"/>
  <c r="C167" i="1"/>
  <c r="R166" i="1"/>
  <c r="Q166" i="1"/>
  <c r="L166" i="1"/>
  <c r="J166" i="1"/>
  <c r="F166" i="1"/>
  <c r="E166" i="1"/>
  <c r="D166" i="1"/>
  <c r="C166" i="1"/>
  <c r="R165" i="1"/>
  <c r="Q165" i="1"/>
  <c r="L165" i="1"/>
  <c r="J165" i="1"/>
  <c r="F165" i="1"/>
  <c r="E165" i="1"/>
  <c r="D165" i="1"/>
  <c r="C165" i="1"/>
  <c r="R164" i="1"/>
  <c r="Q164" i="1"/>
  <c r="L164" i="1"/>
  <c r="J164" i="1"/>
  <c r="F164" i="1"/>
  <c r="E164" i="1"/>
  <c r="D164" i="1"/>
  <c r="C164" i="1"/>
  <c r="R163" i="1"/>
  <c r="Q163" i="1"/>
  <c r="L163" i="1"/>
  <c r="J163" i="1"/>
  <c r="F163" i="1"/>
  <c r="E163" i="1"/>
  <c r="D163" i="1"/>
  <c r="C163" i="1"/>
  <c r="R162" i="1"/>
  <c r="Q162" i="1"/>
  <c r="L162" i="1"/>
  <c r="J162" i="1"/>
  <c r="F162" i="1"/>
  <c r="E162" i="1"/>
  <c r="D162" i="1"/>
  <c r="C162" i="1"/>
  <c r="R161" i="1"/>
  <c r="Q161" i="1"/>
  <c r="L161" i="1"/>
  <c r="J161" i="1"/>
  <c r="F161" i="1"/>
  <c r="E161" i="1"/>
  <c r="D161" i="1"/>
  <c r="C161" i="1"/>
  <c r="R160" i="1"/>
  <c r="Q160" i="1"/>
  <c r="L160" i="1"/>
  <c r="J160" i="1"/>
  <c r="F160" i="1"/>
  <c r="E160" i="1"/>
  <c r="D160" i="1"/>
  <c r="C160" i="1"/>
  <c r="R159" i="1"/>
  <c r="Q159" i="1"/>
  <c r="L159" i="1"/>
  <c r="J159" i="1"/>
  <c r="F159" i="1"/>
  <c r="E159" i="1"/>
  <c r="D159" i="1"/>
  <c r="C159" i="1"/>
  <c r="R158" i="1"/>
  <c r="Q158" i="1"/>
  <c r="L158" i="1"/>
  <c r="J158" i="1"/>
  <c r="F158" i="1"/>
  <c r="E158" i="1"/>
  <c r="D158" i="1"/>
  <c r="C158" i="1"/>
  <c r="R157" i="1"/>
  <c r="Q157" i="1"/>
  <c r="L157" i="1"/>
  <c r="J157" i="1"/>
  <c r="F157" i="1"/>
  <c r="E157" i="1"/>
  <c r="D157" i="1"/>
  <c r="C157" i="1"/>
  <c r="R156" i="1"/>
  <c r="Q156" i="1"/>
  <c r="L156" i="1"/>
  <c r="J156" i="1"/>
  <c r="F156" i="1"/>
  <c r="E156" i="1"/>
  <c r="D156" i="1"/>
  <c r="C156" i="1"/>
  <c r="R155" i="1"/>
  <c r="Q155" i="1"/>
  <c r="L155" i="1"/>
  <c r="J155" i="1"/>
  <c r="F155" i="1"/>
  <c r="E155" i="1"/>
  <c r="D155" i="1"/>
  <c r="C155" i="1"/>
  <c r="R154" i="1"/>
  <c r="Q154" i="1"/>
  <c r="L154" i="1"/>
  <c r="J154" i="1"/>
  <c r="F154" i="1"/>
  <c r="E154" i="1"/>
  <c r="D154" i="1"/>
  <c r="C154" i="1"/>
  <c r="R153" i="1"/>
  <c r="Q153" i="1"/>
  <c r="L153" i="1"/>
  <c r="J153" i="1"/>
  <c r="F153" i="1"/>
  <c r="E153" i="1"/>
  <c r="D153" i="1"/>
  <c r="C153" i="1"/>
  <c r="R152" i="1"/>
  <c r="Q152" i="1"/>
  <c r="L152" i="1"/>
  <c r="J152" i="1"/>
  <c r="F152" i="1"/>
  <c r="E152" i="1"/>
  <c r="D152" i="1"/>
  <c r="C152" i="1"/>
  <c r="R151" i="1"/>
  <c r="Q151" i="1"/>
  <c r="L151" i="1"/>
  <c r="J151" i="1"/>
  <c r="F151" i="1"/>
  <c r="E151" i="1"/>
  <c r="D151" i="1"/>
  <c r="C151" i="1"/>
  <c r="R150" i="1"/>
  <c r="Q150" i="1"/>
  <c r="L150" i="1"/>
  <c r="J150" i="1"/>
  <c r="F150" i="1"/>
  <c r="E150" i="1"/>
  <c r="D150" i="1"/>
  <c r="C150" i="1"/>
  <c r="R149" i="1"/>
  <c r="Q149" i="1"/>
  <c r="L149" i="1"/>
  <c r="J149" i="1"/>
  <c r="F149" i="1"/>
  <c r="E149" i="1"/>
  <c r="D149" i="1"/>
  <c r="C149" i="1"/>
  <c r="R148" i="1"/>
  <c r="Q148" i="1"/>
  <c r="L148" i="1"/>
  <c r="J148" i="1"/>
  <c r="F148" i="1"/>
  <c r="E148" i="1"/>
  <c r="D148" i="1"/>
  <c r="C148" i="1"/>
  <c r="R147" i="1"/>
  <c r="Q147" i="1"/>
  <c r="L147" i="1"/>
  <c r="J147" i="1"/>
  <c r="F147" i="1"/>
  <c r="E147" i="1"/>
  <c r="D147" i="1"/>
  <c r="C147" i="1"/>
  <c r="R146" i="1"/>
  <c r="Q146" i="1"/>
  <c r="L146" i="1"/>
  <c r="J146" i="1"/>
  <c r="F146" i="1"/>
  <c r="E146" i="1"/>
  <c r="D146" i="1"/>
  <c r="C146" i="1"/>
  <c r="R145" i="1"/>
  <c r="Q145" i="1"/>
  <c r="L145" i="1"/>
  <c r="J145" i="1"/>
  <c r="F145" i="1"/>
  <c r="E145" i="1"/>
  <c r="D145" i="1"/>
  <c r="C145" i="1"/>
  <c r="R144" i="1"/>
  <c r="Q144" i="1"/>
  <c r="L144" i="1"/>
  <c r="J144" i="1"/>
  <c r="F144" i="1"/>
  <c r="E144" i="1"/>
  <c r="D144" i="1"/>
  <c r="C144" i="1"/>
  <c r="R143" i="1"/>
  <c r="Q143" i="1"/>
  <c r="L143" i="1"/>
  <c r="J143" i="1"/>
  <c r="F143" i="1"/>
  <c r="E143" i="1"/>
  <c r="D143" i="1"/>
  <c r="C143" i="1"/>
  <c r="R142" i="1"/>
  <c r="Q142" i="1"/>
  <c r="L142" i="1"/>
  <c r="J142" i="1"/>
  <c r="F142" i="1"/>
  <c r="E142" i="1"/>
  <c r="D142" i="1"/>
  <c r="C142" i="1"/>
  <c r="R141" i="1"/>
  <c r="Q141" i="1"/>
  <c r="L141" i="1"/>
  <c r="J141" i="1"/>
  <c r="F141" i="1"/>
  <c r="E141" i="1"/>
  <c r="D141" i="1"/>
  <c r="C141" i="1"/>
  <c r="R140" i="1"/>
  <c r="Q140" i="1"/>
  <c r="L140" i="1"/>
  <c r="J140" i="1"/>
  <c r="F140" i="1"/>
  <c r="E140" i="1"/>
  <c r="D140" i="1"/>
  <c r="C140" i="1"/>
  <c r="R139" i="1"/>
  <c r="Q139" i="1"/>
  <c r="L139" i="1"/>
  <c r="J139" i="1"/>
  <c r="F139" i="1"/>
  <c r="E139" i="1"/>
  <c r="D139" i="1"/>
  <c r="C139" i="1"/>
  <c r="R138" i="1"/>
  <c r="Q138" i="1"/>
  <c r="L138" i="1"/>
  <c r="J138" i="1"/>
  <c r="F138" i="1"/>
  <c r="E138" i="1"/>
  <c r="D138" i="1"/>
  <c r="C138" i="1"/>
  <c r="R137" i="1"/>
  <c r="Q137" i="1"/>
  <c r="L137" i="1"/>
  <c r="J137" i="1"/>
  <c r="F137" i="1"/>
  <c r="E137" i="1"/>
  <c r="D137" i="1"/>
  <c r="C137" i="1"/>
  <c r="R136" i="1"/>
  <c r="Q136" i="1"/>
  <c r="L136" i="1"/>
  <c r="J136" i="1"/>
  <c r="F136" i="1"/>
  <c r="E136" i="1"/>
  <c r="D136" i="1"/>
  <c r="C136" i="1"/>
  <c r="R135" i="1"/>
  <c r="Q135" i="1"/>
  <c r="L135" i="1"/>
  <c r="J135" i="1"/>
  <c r="F135" i="1"/>
  <c r="E135" i="1"/>
  <c r="D135" i="1"/>
  <c r="C135" i="1"/>
  <c r="R134" i="1"/>
  <c r="Q134" i="1"/>
  <c r="L134" i="1"/>
  <c r="J134" i="1"/>
  <c r="F134" i="1"/>
  <c r="E134" i="1"/>
  <c r="D134" i="1"/>
  <c r="C134" i="1"/>
  <c r="R133" i="1"/>
  <c r="Q133" i="1"/>
  <c r="L133" i="1"/>
  <c r="J133" i="1"/>
  <c r="F133" i="1"/>
  <c r="E133" i="1"/>
  <c r="D133" i="1"/>
  <c r="C133" i="1"/>
  <c r="R132" i="1"/>
  <c r="Q132" i="1"/>
  <c r="L132" i="1"/>
  <c r="J132" i="1"/>
  <c r="F132" i="1"/>
  <c r="E132" i="1"/>
  <c r="D132" i="1"/>
  <c r="C132" i="1"/>
  <c r="R131" i="1"/>
  <c r="Q131" i="1"/>
  <c r="L131" i="1"/>
  <c r="J131" i="1"/>
  <c r="F131" i="1"/>
  <c r="E131" i="1"/>
  <c r="D131" i="1"/>
  <c r="C131" i="1"/>
  <c r="R130" i="1"/>
  <c r="Q130" i="1"/>
  <c r="L130" i="1"/>
  <c r="J130" i="1"/>
  <c r="F130" i="1"/>
  <c r="E130" i="1"/>
  <c r="D130" i="1"/>
  <c r="C130" i="1"/>
  <c r="R129" i="1"/>
  <c r="Q129" i="1"/>
  <c r="L129" i="1"/>
  <c r="J129" i="1"/>
  <c r="F129" i="1"/>
  <c r="E129" i="1"/>
  <c r="D129" i="1"/>
  <c r="C129" i="1"/>
  <c r="R128" i="1"/>
  <c r="Q128" i="1"/>
  <c r="L128" i="1"/>
  <c r="J128" i="1"/>
  <c r="F128" i="1"/>
  <c r="E128" i="1"/>
  <c r="D128" i="1"/>
  <c r="C128" i="1"/>
  <c r="R127" i="1"/>
  <c r="Q127" i="1"/>
  <c r="L127" i="1"/>
  <c r="J127" i="1"/>
  <c r="F127" i="1"/>
  <c r="E127" i="1"/>
  <c r="D127" i="1"/>
  <c r="C127" i="1"/>
  <c r="R126" i="1"/>
  <c r="Q126" i="1"/>
  <c r="L126" i="1"/>
  <c r="J126" i="1"/>
  <c r="F126" i="1"/>
  <c r="E126" i="1"/>
  <c r="D126" i="1"/>
  <c r="C126" i="1"/>
  <c r="R125" i="1"/>
  <c r="Q125" i="1"/>
  <c r="L125" i="1"/>
  <c r="J125" i="1"/>
  <c r="F125" i="1"/>
  <c r="E125" i="1"/>
  <c r="D125" i="1"/>
  <c r="C125" i="1"/>
  <c r="R124" i="1"/>
  <c r="Q124" i="1"/>
  <c r="L124" i="1"/>
  <c r="J124" i="1"/>
  <c r="F124" i="1"/>
  <c r="E124" i="1"/>
  <c r="D124" i="1"/>
  <c r="C124" i="1"/>
  <c r="R123" i="1"/>
  <c r="Q123" i="1"/>
  <c r="L123" i="1"/>
  <c r="J123" i="1"/>
  <c r="F123" i="1"/>
  <c r="E123" i="1"/>
  <c r="D123" i="1"/>
  <c r="C123" i="1"/>
  <c r="R122" i="1"/>
  <c r="Q122" i="1"/>
  <c r="L122" i="1"/>
  <c r="J122" i="1"/>
  <c r="F122" i="1"/>
  <c r="E122" i="1"/>
  <c r="D122" i="1"/>
  <c r="C122" i="1"/>
  <c r="R121" i="1"/>
  <c r="Q121" i="1"/>
  <c r="L121" i="1"/>
  <c r="J121" i="1"/>
  <c r="F121" i="1"/>
  <c r="E121" i="1"/>
  <c r="D121" i="1"/>
  <c r="C121" i="1"/>
  <c r="R120" i="1"/>
  <c r="Q120" i="1"/>
  <c r="L120" i="1"/>
  <c r="J120" i="1"/>
  <c r="F120" i="1"/>
  <c r="E120" i="1"/>
  <c r="D120" i="1"/>
  <c r="C120" i="1"/>
  <c r="R119" i="1"/>
  <c r="Q119" i="1"/>
  <c r="L119" i="1"/>
  <c r="J119" i="1"/>
  <c r="F119" i="1"/>
  <c r="E119" i="1"/>
  <c r="D119" i="1"/>
  <c r="C119" i="1"/>
  <c r="R118" i="1"/>
  <c r="Q118" i="1"/>
  <c r="L118" i="1"/>
  <c r="J118" i="1"/>
  <c r="F118" i="1"/>
  <c r="E118" i="1"/>
  <c r="D118" i="1"/>
  <c r="C118" i="1"/>
  <c r="R117" i="1"/>
  <c r="Q117" i="1"/>
  <c r="L117" i="1"/>
  <c r="J117" i="1"/>
  <c r="F117" i="1"/>
  <c r="E117" i="1"/>
  <c r="D117" i="1"/>
  <c r="C117" i="1"/>
  <c r="R116" i="1"/>
  <c r="Q116" i="1"/>
  <c r="L116" i="1"/>
  <c r="J116" i="1"/>
  <c r="F116" i="1"/>
  <c r="E116" i="1"/>
  <c r="D116" i="1"/>
  <c r="C116" i="1"/>
  <c r="R115" i="1"/>
  <c r="Q115" i="1"/>
  <c r="L115" i="1"/>
  <c r="J115" i="1"/>
  <c r="F115" i="1"/>
  <c r="E115" i="1"/>
  <c r="D115" i="1"/>
  <c r="C115" i="1"/>
  <c r="R114" i="1"/>
  <c r="Q114" i="1"/>
  <c r="L114" i="1"/>
  <c r="J114" i="1"/>
  <c r="F114" i="1"/>
  <c r="E114" i="1"/>
  <c r="D114" i="1"/>
  <c r="C114" i="1"/>
  <c r="R113" i="1"/>
  <c r="Q113" i="1"/>
  <c r="L113" i="1"/>
  <c r="J113" i="1"/>
  <c r="F113" i="1"/>
  <c r="E113" i="1"/>
  <c r="D113" i="1"/>
  <c r="C113" i="1"/>
  <c r="R112" i="1"/>
  <c r="Q112" i="1"/>
  <c r="L112" i="1"/>
  <c r="J112" i="1"/>
  <c r="F112" i="1"/>
  <c r="E112" i="1"/>
  <c r="D112" i="1"/>
  <c r="C112" i="1"/>
  <c r="R111" i="1"/>
  <c r="Q111" i="1"/>
  <c r="L111" i="1"/>
  <c r="J111" i="1"/>
  <c r="F111" i="1"/>
  <c r="E111" i="1"/>
  <c r="D111" i="1"/>
  <c r="C111" i="1"/>
  <c r="R110" i="1"/>
  <c r="Q110" i="1"/>
  <c r="L110" i="1"/>
  <c r="J110" i="1"/>
  <c r="F110" i="1"/>
  <c r="E110" i="1"/>
  <c r="D110" i="1"/>
  <c r="C110" i="1"/>
  <c r="R109" i="1"/>
  <c r="Q109" i="1"/>
  <c r="L109" i="1"/>
  <c r="J109" i="1"/>
  <c r="F109" i="1"/>
  <c r="E109" i="1"/>
  <c r="D109" i="1"/>
  <c r="C109" i="1"/>
  <c r="R108" i="1"/>
  <c r="Q108" i="1"/>
  <c r="L108" i="1"/>
  <c r="J108" i="1"/>
  <c r="F108" i="1"/>
  <c r="E108" i="1"/>
  <c r="D108" i="1"/>
  <c r="C108" i="1"/>
  <c r="R107" i="1"/>
  <c r="Q107" i="1"/>
  <c r="L107" i="1"/>
  <c r="J107" i="1"/>
  <c r="F107" i="1"/>
  <c r="E107" i="1"/>
  <c r="D107" i="1"/>
  <c r="C107" i="1"/>
  <c r="R106" i="1"/>
  <c r="Q106" i="1"/>
  <c r="L106" i="1"/>
  <c r="J106" i="1"/>
  <c r="F106" i="1"/>
  <c r="E106" i="1"/>
  <c r="D106" i="1"/>
  <c r="C106" i="1"/>
  <c r="R105" i="1"/>
  <c r="Q105" i="1"/>
  <c r="L105" i="1"/>
  <c r="J105" i="1"/>
  <c r="F105" i="1"/>
  <c r="E105" i="1"/>
  <c r="D105" i="1"/>
  <c r="C105" i="1"/>
  <c r="R104" i="1"/>
  <c r="Q104" i="1"/>
  <c r="L104" i="1"/>
  <c r="J104" i="1"/>
  <c r="F104" i="1"/>
  <c r="E104" i="1"/>
  <c r="D104" i="1"/>
  <c r="C104" i="1"/>
  <c r="R103" i="1"/>
  <c r="Q103" i="1"/>
  <c r="L103" i="1"/>
  <c r="J103" i="1"/>
  <c r="F103" i="1"/>
  <c r="E103" i="1"/>
  <c r="D103" i="1"/>
  <c r="C103" i="1"/>
  <c r="R102" i="1"/>
  <c r="Q102" i="1"/>
  <c r="L102" i="1"/>
  <c r="J102" i="1"/>
  <c r="F102" i="1"/>
  <c r="E102" i="1"/>
  <c r="D102" i="1"/>
  <c r="C102" i="1"/>
  <c r="R101" i="1"/>
  <c r="Q101" i="1"/>
  <c r="L101" i="1"/>
  <c r="J101" i="1"/>
  <c r="F101" i="1"/>
  <c r="E101" i="1"/>
  <c r="D101" i="1"/>
  <c r="C101" i="1"/>
  <c r="R100" i="1"/>
  <c r="Q100" i="1"/>
  <c r="L100" i="1"/>
  <c r="J100" i="1"/>
  <c r="F100" i="1"/>
  <c r="E100" i="1"/>
  <c r="D100" i="1"/>
  <c r="C100" i="1"/>
  <c r="R99" i="1"/>
  <c r="Q99" i="1"/>
  <c r="L99" i="1"/>
  <c r="J99" i="1"/>
  <c r="F99" i="1"/>
  <c r="E99" i="1"/>
  <c r="D99" i="1"/>
  <c r="C99" i="1"/>
  <c r="R98" i="1"/>
  <c r="Q98" i="1"/>
  <c r="L98" i="1"/>
  <c r="J98" i="1"/>
  <c r="F98" i="1"/>
  <c r="E98" i="1"/>
  <c r="D98" i="1"/>
  <c r="C98" i="1"/>
  <c r="R97" i="1"/>
  <c r="Q97" i="1"/>
  <c r="L97" i="1"/>
  <c r="J97" i="1"/>
  <c r="F97" i="1"/>
  <c r="E97" i="1"/>
  <c r="D97" i="1"/>
  <c r="C97" i="1"/>
  <c r="R96" i="1"/>
  <c r="Q96" i="1"/>
  <c r="L96" i="1"/>
  <c r="J96" i="1"/>
  <c r="F96" i="1"/>
  <c r="E96" i="1"/>
  <c r="D96" i="1"/>
  <c r="C96" i="1"/>
  <c r="R95" i="1"/>
  <c r="Q95" i="1"/>
  <c r="L95" i="1"/>
  <c r="J95" i="1"/>
  <c r="F95" i="1"/>
  <c r="E95" i="1"/>
  <c r="D95" i="1"/>
  <c r="C95" i="1"/>
  <c r="R94" i="1"/>
  <c r="Q94" i="1"/>
  <c r="L94" i="1"/>
  <c r="J94" i="1"/>
  <c r="F94" i="1"/>
  <c r="E94" i="1"/>
  <c r="D94" i="1"/>
  <c r="C94" i="1"/>
  <c r="R93" i="1"/>
  <c r="Q93" i="1"/>
  <c r="L93" i="1"/>
  <c r="J93" i="1"/>
  <c r="F93" i="1"/>
  <c r="E93" i="1"/>
  <c r="D93" i="1"/>
  <c r="C93" i="1"/>
  <c r="R92" i="1"/>
  <c r="Q92" i="1"/>
  <c r="L92" i="1"/>
  <c r="J92" i="1"/>
  <c r="F92" i="1"/>
  <c r="E92" i="1"/>
  <c r="D92" i="1"/>
  <c r="C92" i="1"/>
  <c r="R91" i="1"/>
  <c r="Q91" i="1"/>
  <c r="L91" i="1"/>
  <c r="J91" i="1"/>
  <c r="F91" i="1"/>
  <c r="E91" i="1"/>
  <c r="D91" i="1"/>
  <c r="C91" i="1"/>
  <c r="R90" i="1"/>
  <c r="Q90" i="1"/>
  <c r="L90" i="1"/>
  <c r="J90" i="1"/>
  <c r="F90" i="1"/>
  <c r="E90" i="1"/>
  <c r="D90" i="1"/>
  <c r="C90" i="1"/>
  <c r="R89" i="1"/>
  <c r="Q89" i="1"/>
  <c r="L89" i="1"/>
  <c r="J89" i="1"/>
  <c r="F89" i="1"/>
  <c r="E89" i="1"/>
  <c r="D89" i="1"/>
  <c r="C89" i="1"/>
  <c r="R88" i="1"/>
  <c r="Q88" i="1"/>
  <c r="L88" i="1"/>
  <c r="J88" i="1"/>
  <c r="F88" i="1"/>
  <c r="E88" i="1"/>
  <c r="D88" i="1"/>
  <c r="C88" i="1"/>
  <c r="R87" i="1"/>
  <c r="Q87" i="1"/>
  <c r="L87" i="1"/>
  <c r="J87" i="1"/>
  <c r="F87" i="1"/>
  <c r="E87" i="1"/>
  <c r="D87" i="1"/>
  <c r="C87" i="1"/>
  <c r="R86" i="1"/>
  <c r="Q86" i="1"/>
  <c r="L86" i="1"/>
  <c r="J86" i="1"/>
  <c r="F86" i="1"/>
  <c r="E86" i="1"/>
  <c r="D86" i="1"/>
  <c r="C86" i="1"/>
  <c r="R85" i="1"/>
  <c r="Q85" i="1"/>
  <c r="L85" i="1"/>
  <c r="J85" i="1"/>
  <c r="F85" i="1"/>
  <c r="E85" i="1"/>
  <c r="D85" i="1"/>
  <c r="C85" i="1"/>
  <c r="R84" i="1"/>
  <c r="Q84" i="1"/>
  <c r="L84" i="1"/>
  <c r="J84" i="1"/>
  <c r="F84" i="1"/>
  <c r="E84" i="1"/>
  <c r="D84" i="1"/>
  <c r="C84" i="1"/>
  <c r="R83" i="1"/>
  <c r="Q83" i="1"/>
  <c r="L83" i="1"/>
  <c r="J83" i="1"/>
  <c r="F83" i="1"/>
  <c r="E83" i="1"/>
  <c r="D83" i="1"/>
  <c r="C83" i="1"/>
  <c r="R82" i="1"/>
  <c r="Q82" i="1"/>
  <c r="L82" i="1"/>
  <c r="J82" i="1"/>
  <c r="F82" i="1"/>
  <c r="E82" i="1"/>
  <c r="D82" i="1"/>
  <c r="C82" i="1"/>
  <c r="R81" i="1"/>
  <c r="Q81" i="1"/>
  <c r="L81" i="1"/>
  <c r="J81" i="1"/>
  <c r="F81" i="1"/>
  <c r="E81" i="1"/>
  <c r="D81" i="1"/>
  <c r="C81" i="1"/>
  <c r="R80" i="1"/>
  <c r="Q80" i="1"/>
  <c r="L80" i="1"/>
  <c r="J80" i="1"/>
  <c r="F80" i="1"/>
  <c r="E80" i="1"/>
  <c r="D80" i="1"/>
  <c r="C80" i="1"/>
  <c r="R79" i="1"/>
  <c r="Q79" i="1"/>
  <c r="L79" i="1"/>
  <c r="J79" i="1"/>
  <c r="F79" i="1"/>
  <c r="E79" i="1"/>
  <c r="D79" i="1"/>
  <c r="C79" i="1"/>
  <c r="R78" i="1"/>
  <c r="Q78" i="1"/>
  <c r="L78" i="1"/>
  <c r="J78" i="1"/>
  <c r="F78" i="1"/>
  <c r="E78" i="1"/>
  <c r="D78" i="1"/>
  <c r="C78" i="1"/>
  <c r="R77" i="1"/>
  <c r="Q77" i="1"/>
  <c r="L77" i="1"/>
  <c r="J77" i="1"/>
  <c r="F77" i="1"/>
  <c r="E77" i="1"/>
  <c r="D77" i="1"/>
  <c r="C77" i="1"/>
  <c r="R76" i="1"/>
  <c r="Q76" i="1"/>
  <c r="L76" i="1"/>
  <c r="J76" i="1"/>
  <c r="F76" i="1"/>
  <c r="E76" i="1"/>
  <c r="D76" i="1"/>
  <c r="C76" i="1"/>
  <c r="R75" i="1"/>
  <c r="Q75" i="1"/>
  <c r="L75" i="1"/>
  <c r="J75" i="1"/>
  <c r="F75" i="1"/>
  <c r="E75" i="1"/>
  <c r="D75" i="1"/>
  <c r="C75" i="1"/>
  <c r="R74" i="1"/>
  <c r="Q74" i="1"/>
  <c r="L74" i="1"/>
  <c r="J74" i="1"/>
  <c r="F74" i="1"/>
  <c r="E74" i="1"/>
  <c r="D74" i="1"/>
  <c r="C74" i="1"/>
  <c r="R73" i="1"/>
  <c r="Q73" i="1"/>
  <c r="L73" i="1"/>
  <c r="J73" i="1"/>
  <c r="F73" i="1"/>
  <c r="E73" i="1"/>
  <c r="D73" i="1"/>
  <c r="C73" i="1"/>
  <c r="R72" i="1"/>
  <c r="Q72" i="1"/>
  <c r="L72" i="1"/>
  <c r="J72" i="1"/>
  <c r="F72" i="1"/>
  <c r="E72" i="1"/>
  <c r="D72" i="1"/>
  <c r="C72" i="1"/>
  <c r="R71" i="1"/>
  <c r="Q71" i="1"/>
  <c r="L71" i="1"/>
  <c r="J71" i="1"/>
  <c r="F71" i="1"/>
  <c r="E71" i="1"/>
  <c r="D71" i="1"/>
  <c r="C71" i="1"/>
  <c r="R70" i="1"/>
  <c r="Q70" i="1"/>
  <c r="L70" i="1"/>
  <c r="J70" i="1"/>
  <c r="F70" i="1"/>
  <c r="E70" i="1"/>
  <c r="D70" i="1"/>
  <c r="C70" i="1"/>
  <c r="R69" i="1"/>
  <c r="Q69" i="1"/>
  <c r="L69" i="1"/>
  <c r="J69" i="1"/>
  <c r="F69" i="1"/>
  <c r="E69" i="1"/>
  <c r="D69" i="1"/>
  <c r="C69" i="1"/>
  <c r="R68" i="1"/>
  <c r="Q68" i="1"/>
  <c r="L68" i="1"/>
  <c r="J68" i="1"/>
  <c r="F68" i="1"/>
  <c r="E68" i="1"/>
  <c r="D68" i="1"/>
  <c r="C68" i="1"/>
  <c r="R67" i="1"/>
  <c r="Q67" i="1"/>
  <c r="L67" i="1"/>
  <c r="J67" i="1"/>
  <c r="F67" i="1"/>
  <c r="E67" i="1"/>
  <c r="D67" i="1"/>
  <c r="C67" i="1"/>
  <c r="R66" i="1"/>
  <c r="Q66" i="1"/>
  <c r="L66" i="1"/>
  <c r="J66" i="1"/>
  <c r="F66" i="1"/>
  <c r="E66" i="1"/>
  <c r="D66" i="1"/>
  <c r="C66" i="1"/>
  <c r="R65" i="1"/>
  <c r="Q65" i="1"/>
  <c r="L65" i="1"/>
  <c r="J65" i="1"/>
  <c r="F65" i="1"/>
  <c r="E65" i="1"/>
  <c r="D65" i="1"/>
  <c r="C65" i="1"/>
  <c r="R64" i="1"/>
  <c r="Q64" i="1"/>
  <c r="L64" i="1"/>
  <c r="J64" i="1"/>
  <c r="F64" i="1"/>
  <c r="E64" i="1"/>
  <c r="D64" i="1"/>
  <c r="C64" i="1"/>
  <c r="R63" i="1"/>
  <c r="Q63" i="1"/>
  <c r="L63" i="1"/>
  <c r="J63" i="1"/>
  <c r="F63" i="1"/>
  <c r="E63" i="1"/>
  <c r="D63" i="1"/>
  <c r="C63" i="1"/>
  <c r="R62" i="1"/>
  <c r="Q62" i="1"/>
  <c r="L62" i="1"/>
  <c r="J62" i="1"/>
  <c r="F62" i="1"/>
  <c r="E62" i="1"/>
  <c r="D62" i="1"/>
  <c r="C62" i="1"/>
  <c r="R61" i="1"/>
  <c r="Q61" i="1"/>
  <c r="L61" i="1"/>
  <c r="J61" i="1"/>
  <c r="F61" i="1"/>
  <c r="E61" i="1"/>
  <c r="D61" i="1"/>
  <c r="C61" i="1"/>
  <c r="R60" i="1"/>
  <c r="Q60" i="1"/>
  <c r="L60" i="1"/>
  <c r="J60" i="1"/>
  <c r="F60" i="1"/>
  <c r="E60" i="1"/>
  <c r="D60" i="1"/>
  <c r="C60" i="1"/>
  <c r="R59" i="1"/>
  <c r="Q59" i="1"/>
  <c r="L59" i="1"/>
  <c r="J59" i="1"/>
  <c r="F59" i="1"/>
  <c r="E59" i="1"/>
  <c r="D59" i="1"/>
  <c r="C59" i="1"/>
  <c r="R58" i="1"/>
  <c r="Q58" i="1"/>
  <c r="L58" i="1"/>
  <c r="J58" i="1"/>
  <c r="F58" i="1"/>
  <c r="E58" i="1"/>
  <c r="D58" i="1"/>
  <c r="C58" i="1"/>
  <c r="R57" i="1"/>
  <c r="Q57" i="1"/>
  <c r="L57" i="1"/>
  <c r="J57" i="1"/>
  <c r="F57" i="1"/>
  <c r="E57" i="1"/>
  <c r="D57" i="1"/>
  <c r="C57" i="1"/>
  <c r="R56" i="1"/>
  <c r="Q56" i="1"/>
  <c r="L56" i="1"/>
  <c r="J56" i="1"/>
  <c r="F56" i="1"/>
  <c r="E56" i="1"/>
  <c r="D56" i="1"/>
  <c r="C56" i="1"/>
  <c r="R55" i="1"/>
  <c r="Q55" i="1"/>
  <c r="L55" i="1"/>
  <c r="J55" i="1"/>
  <c r="F55" i="1"/>
  <c r="E55" i="1"/>
  <c r="D55" i="1"/>
  <c r="C55" i="1"/>
  <c r="R54" i="1"/>
  <c r="Q54" i="1"/>
  <c r="L54" i="1"/>
  <c r="J54" i="1"/>
  <c r="F54" i="1"/>
  <c r="E54" i="1"/>
  <c r="D54" i="1"/>
  <c r="C54" i="1"/>
  <c r="R53" i="1"/>
  <c r="Q53" i="1"/>
  <c r="L53" i="1"/>
  <c r="J53" i="1"/>
  <c r="F53" i="1"/>
  <c r="E53" i="1"/>
  <c r="D53" i="1"/>
  <c r="C53" i="1"/>
  <c r="R52" i="1"/>
  <c r="Q52" i="1"/>
  <c r="L52" i="1"/>
  <c r="J52" i="1"/>
  <c r="F52" i="1"/>
  <c r="E52" i="1"/>
  <c r="D52" i="1"/>
  <c r="C52" i="1"/>
  <c r="R51" i="1"/>
  <c r="Q51" i="1"/>
  <c r="L51" i="1"/>
  <c r="J51" i="1"/>
  <c r="F51" i="1"/>
  <c r="E51" i="1"/>
  <c r="D51" i="1"/>
  <c r="C51" i="1"/>
  <c r="R50" i="1"/>
  <c r="Q50" i="1"/>
  <c r="L50" i="1"/>
  <c r="J50" i="1"/>
  <c r="F50" i="1"/>
  <c r="E50" i="1"/>
  <c r="D50" i="1"/>
  <c r="C50" i="1"/>
  <c r="R49" i="1"/>
  <c r="Q49" i="1"/>
  <c r="L49" i="1"/>
  <c r="J49" i="1"/>
  <c r="F49" i="1"/>
  <c r="E49" i="1"/>
  <c r="D49" i="1"/>
  <c r="C49" i="1"/>
  <c r="R48" i="1"/>
  <c r="Q48" i="1"/>
  <c r="L48" i="1"/>
  <c r="J48" i="1"/>
  <c r="F48" i="1"/>
  <c r="E48" i="1"/>
  <c r="D48" i="1"/>
  <c r="C48" i="1"/>
  <c r="R47" i="1"/>
  <c r="Q47" i="1"/>
  <c r="L47" i="1"/>
  <c r="J47" i="1"/>
  <c r="F47" i="1"/>
  <c r="E47" i="1"/>
  <c r="D47" i="1"/>
  <c r="C47" i="1"/>
  <c r="R46" i="1"/>
  <c r="Q46" i="1"/>
  <c r="L46" i="1"/>
  <c r="J46" i="1"/>
  <c r="F46" i="1"/>
  <c r="E46" i="1"/>
  <c r="D46" i="1"/>
  <c r="C46" i="1"/>
  <c r="R45" i="1"/>
  <c r="Q45" i="1"/>
  <c r="L45" i="1"/>
  <c r="J45" i="1"/>
  <c r="F45" i="1"/>
  <c r="E45" i="1"/>
  <c r="D45" i="1"/>
  <c r="C45" i="1"/>
  <c r="R44" i="1"/>
  <c r="Q44" i="1"/>
  <c r="L44" i="1"/>
  <c r="J44" i="1"/>
  <c r="F44" i="1"/>
  <c r="E44" i="1"/>
  <c r="D44" i="1"/>
  <c r="C44" i="1"/>
  <c r="R43" i="1"/>
  <c r="Q43" i="1"/>
  <c r="L43" i="1"/>
  <c r="J43" i="1"/>
  <c r="F43" i="1"/>
  <c r="E43" i="1"/>
  <c r="D43" i="1"/>
  <c r="C43" i="1"/>
  <c r="R42" i="1"/>
  <c r="Q42" i="1"/>
  <c r="L42" i="1"/>
  <c r="J42" i="1"/>
  <c r="F42" i="1"/>
  <c r="E42" i="1"/>
  <c r="D42" i="1"/>
  <c r="C42" i="1"/>
  <c r="R41" i="1"/>
  <c r="Q41" i="1"/>
  <c r="L41" i="1"/>
  <c r="J41" i="1"/>
  <c r="F41" i="1"/>
  <c r="E41" i="1"/>
  <c r="D41" i="1"/>
  <c r="C41" i="1"/>
  <c r="R40" i="1"/>
  <c r="Q40" i="1"/>
  <c r="L40" i="1"/>
  <c r="J40" i="1"/>
  <c r="F40" i="1"/>
  <c r="E40" i="1"/>
  <c r="D40" i="1"/>
  <c r="C40" i="1"/>
  <c r="R39" i="1"/>
  <c r="Q39" i="1"/>
  <c r="L39" i="1"/>
  <c r="J39" i="1"/>
  <c r="F39" i="1"/>
  <c r="E39" i="1"/>
  <c r="D39" i="1"/>
  <c r="C39" i="1"/>
  <c r="R38" i="1"/>
  <c r="Q38" i="1"/>
  <c r="L38" i="1"/>
  <c r="J38" i="1"/>
  <c r="F38" i="1"/>
  <c r="E38" i="1"/>
  <c r="D38" i="1"/>
  <c r="C38" i="1"/>
  <c r="R37" i="1"/>
  <c r="Q37" i="1"/>
  <c r="L37" i="1"/>
  <c r="J37" i="1"/>
  <c r="F37" i="1"/>
  <c r="E37" i="1"/>
  <c r="D37" i="1"/>
  <c r="C37" i="1"/>
  <c r="R36" i="1"/>
  <c r="J36" i="1"/>
  <c r="Q36" i="1" s="1"/>
  <c r="F36" i="1"/>
  <c r="E36" i="1"/>
  <c r="D36" i="1"/>
  <c r="C36" i="1"/>
  <c r="R35" i="1"/>
  <c r="J35" i="1"/>
  <c r="Q35" i="1" s="1"/>
  <c r="F35" i="1"/>
  <c r="E35" i="1"/>
  <c r="D35" i="1"/>
  <c r="C35" i="1"/>
  <c r="R34" i="1"/>
  <c r="J34" i="1"/>
  <c r="Q34" i="1" s="1"/>
  <c r="F34" i="1"/>
  <c r="E34" i="1"/>
  <c r="D34" i="1"/>
  <c r="C34" i="1"/>
  <c r="R33" i="1"/>
  <c r="J33" i="1"/>
  <c r="Q33" i="1" s="1"/>
  <c r="F33" i="1"/>
  <c r="E33" i="1"/>
  <c r="D33" i="1"/>
  <c r="C33" i="1"/>
  <c r="R32" i="1"/>
  <c r="J32" i="1"/>
  <c r="Q32" i="1" s="1"/>
  <c r="F32" i="1"/>
  <c r="E32" i="1"/>
  <c r="D32" i="1"/>
  <c r="C32" i="1"/>
  <c r="R31" i="1"/>
  <c r="J31" i="1"/>
  <c r="Q31" i="1" s="1"/>
  <c r="F31" i="1"/>
  <c r="E31" i="1"/>
  <c r="D31" i="1"/>
  <c r="C31" i="1"/>
  <c r="R30" i="1"/>
  <c r="J30" i="1"/>
  <c r="Q30" i="1" s="1"/>
  <c r="F30" i="1"/>
  <c r="E30" i="1"/>
  <c r="D30" i="1"/>
  <c r="C30" i="1"/>
  <c r="R29" i="1"/>
  <c r="J29" i="1"/>
  <c r="Q29" i="1" s="1"/>
  <c r="F29" i="1"/>
  <c r="E29" i="1"/>
  <c r="D29" i="1"/>
  <c r="C29" i="1"/>
  <c r="R28" i="1"/>
  <c r="J28" i="1"/>
  <c r="Q28" i="1" s="1"/>
  <c r="F28" i="1"/>
  <c r="E28" i="1"/>
  <c r="D28" i="1"/>
  <c r="C28" i="1"/>
  <c r="R27" i="1"/>
  <c r="J27" i="1"/>
  <c r="Q27" i="1" s="1"/>
  <c r="F27" i="1"/>
  <c r="E27" i="1"/>
  <c r="D27" i="1"/>
  <c r="C27" i="1"/>
  <c r="R26" i="1"/>
  <c r="J26" i="1"/>
  <c r="Q26" i="1" s="1"/>
  <c r="F26" i="1"/>
  <c r="E26" i="1"/>
  <c r="D26" i="1"/>
  <c r="C26" i="1"/>
  <c r="R25" i="1"/>
  <c r="J25" i="1"/>
  <c r="Q25" i="1" s="1"/>
  <c r="F25" i="1"/>
  <c r="E25" i="1"/>
  <c r="D25" i="1"/>
  <c r="C25" i="1"/>
  <c r="R24" i="1"/>
  <c r="J24" i="1"/>
  <c r="Q24" i="1" s="1"/>
  <c r="F24" i="1"/>
  <c r="E24" i="1"/>
  <c r="D24" i="1"/>
  <c r="C24" i="1"/>
  <c r="R23" i="1"/>
  <c r="J23" i="1"/>
  <c r="Q23" i="1" s="1"/>
  <c r="F23" i="1"/>
  <c r="E23" i="1"/>
  <c r="D23" i="1"/>
  <c r="C23" i="1"/>
  <c r="R22" i="1"/>
  <c r="J22" i="1"/>
  <c r="Q22" i="1" s="1"/>
  <c r="F22" i="1"/>
  <c r="E22" i="1"/>
  <c r="D22" i="1"/>
  <c r="C22" i="1"/>
  <c r="R21" i="1"/>
  <c r="J21" i="1"/>
  <c r="Q21" i="1" s="1"/>
  <c r="F21" i="1"/>
  <c r="E21" i="1"/>
  <c r="D21" i="1"/>
  <c r="C21" i="1"/>
  <c r="R20" i="1"/>
  <c r="J20" i="1"/>
  <c r="Q20" i="1" s="1"/>
  <c r="F20" i="1"/>
  <c r="E20" i="1"/>
  <c r="D20" i="1"/>
  <c r="C20" i="1"/>
  <c r="R19" i="1"/>
  <c r="J19" i="1"/>
  <c r="Q19" i="1" s="1"/>
  <c r="F19" i="1"/>
  <c r="E19" i="1"/>
  <c r="D19" i="1"/>
  <c r="C19" i="1"/>
  <c r="R18" i="1"/>
  <c r="J18" i="1"/>
  <c r="Q18" i="1" s="1"/>
  <c r="F18" i="1"/>
  <c r="E18" i="1"/>
  <c r="D18" i="1"/>
  <c r="C18" i="1"/>
  <c r="R17" i="1"/>
  <c r="J17" i="1"/>
  <c r="Q17" i="1" s="1"/>
  <c r="F17" i="1"/>
  <c r="E17" i="1"/>
  <c r="D17" i="1"/>
  <c r="C17" i="1"/>
  <c r="R16" i="1"/>
  <c r="J16" i="1"/>
  <c r="Q16" i="1" s="1"/>
  <c r="F16" i="1"/>
  <c r="E16" i="1"/>
  <c r="D16" i="1"/>
  <c r="C16" i="1"/>
  <c r="R15" i="1"/>
  <c r="J15" i="1"/>
  <c r="Q15" i="1" s="1"/>
  <c r="Q13" i="1" s="1"/>
  <c r="G13" i="1" s="1"/>
  <c r="F15" i="1"/>
  <c r="E15" i="1"/>
  <c r="D15" i="1"/>
  <c r="C15" i="1"/>
  <c r="L6" i="1"/>
  <c r="K6" i="1"/>
  <c r="C6" i="1"/>
  <c r="L15" i="1" l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16" i="1"/>
</calcChain>
</file>

<file path=xl/comments1.xml><?xml version="1.0" encoding="utf-8"?>
<comments xmlns="http://schemas.openxmlformats.org/spreadsheetml/2006/main">
  <authors>
    <author>Luis Gustavo de Arruda Lima</author>
  </authors>
  <commentList>
    <comment ref="C1" authorId="0" shapeId="0">
      <text>
        <r>
          <rPr>
            <b/>
            <sz val="9"/>
            <color indexed="81"/>
            <rFont val="Segoe UI"/>
            <charset val="1"/>
          </rPr>
          <t xml:space="preserve">                 </t>
        </r>
        <r>
          <rPr>
            <b/>
            <vertAlign val="subscript"/>
            <sz val="12"/>
            <color indexed="10"/>
            <rFont val="Segoe UI"/>
            <family val="2"/>
          </rPr>
          <t xml:space="preserve"> </t>
        </r>
        <r>
          <rPr>
            <b/>
            <vertAlign val="subscript"/>
            <sz val="16"/>
            <color indexed="10"/>
            <rFont val="Segoe UI"/>
            <family val="2"/>
          </rPr>
          <t>ATENÇÃO</t>
        </r>
        <r>
          <rPr>
            <b/>
            <vertAlign val="subscript"/>
            <sz val="12"/>
            <color indexed="10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charset val="1"/>
          </rPr>
          <t xml:space="preserve">
EM HIPOTESE ALGUMA CLICK NESTE BOTÃO ANTES DE CLICAR NO BOTÃO AO LADO "SALVAR E ATUALIZAR".</t>
        </r>
      </text>
    </comment>
  </commentList>
</comments>
</file>

<file path=xl/sharedStrings.xml><?xml version="1.0" encoding="utf-8"?>
<sst xmlns="http://schemas.openxmlformats.org/spreadsheetml/2006/main" count="982" uniqueCount="228">
  <si>
    <t>NOME:</t>
  </si>
  <si>
    <t>CADASTRO</t>
  </si>
  <si>
    <t>SENHA:</t>
  </si>
  <si>
    <t>luis123</t>
  </si>
  <si>
    <t>DATA:</t>
  </si>
  <si>
    <t>MÊS VIGENTE:</t>
  </si>
  <si>
    <t>SETEMBRO</t>
  </si>
  <si>
    <t>GERÊNCIA DE CONTROLE  - GC/SUPIS</t>
  </si>
  <si>
    <t>DADOS FUNCIONAIS</t>
  </si>
  <si>
    <t>NOME</t>
  </si>
  <si>
    <t>CARGO</t>
  </si>
  <si>
    <t>CARGA HORARIA</t>
  </si>
  <si>
    <t>VÍNCULO</t>
  </si>
  <si>
    <t>CODIGO</t>
  </si>
  <si>
    <t>DATA INICIO</t>
  </si>
  <si>
    <t>DATA           FIM</t>
  </si>
  <si>
    <t>TEMPO AFASTADO</t>
  </si>
  <si>
    <t>MOTIVO / PERÍODO</t>
  </si>
  <si>
    <t>DATA RETORNO</t>
  </si>
  <si>
    <t>CID / OBS.</t>
  </si>
  <si>
    <t>SCANER</t>
  </si>
  <si>
    <t>ERGON</t>
  </si>
  <si>
    <t>BOMEP</t>
  </si>
  <si>
    <t>TESTE 1</t>
  </si>
  <si>
    <t>VIGENCIA</t>
  </si>
  <si>
    <t>144.0</t>
  </si>
  <si>
    <t>INTEGRAL</t>
  </si>
  <si>
    <t>ATESTADO</t>
  </si>
  <si>
    <t>SIM</t>
  </si>
  <si>
    <t>NÃO</t>
  </si>
  <si>
    <t>153.0</t>
  </si>
  <si>
    <t>LIC. MATER</t>
  </si>
  <si>
    <t>131.0</t>
  </si>
  <si>
    <t>FÉRIAS</t>
  </si>
  <si>
    <t>147.0</t>
  </si>
  <si>
    <t>143.0</t>
  </si>
  <si>
    <t>COVID</t>
  </si>
  <si>
    <t>MATUTINO</t>
  </si>
  <si>
    <t>179.4</t>
  </si>
  <si>
    <t>folga doação</t>
  </si>
  <si>
    <t>VESPERTINO</t>
  </si>
  <si>
    <t>378864/01</t>
  </si>
  <si>
    <t>426329/01</t>
  </si>
  <si>
    <t>099.0</t>
  </si>
  <si>
    <t>REUNIÃO</t>
  </si>
  <si>
    <t>418319/07</t>
  </si>
  <si>
    <t>244520/01</t>
  </si>
  <si>
    <t>420872/05</t>
  </si>
  <si>
    <t>413719/11</t>
  </si>
  <si>
    <t>179.1</t>
  </si>
  <si>
    <t>QTD ATIVOS</t>
  </si>
  <si>
    <t>SERVIDOR</t>
  </si>
  <si>
    <t>C.H/S</t>
  </si>
  <si>
    <t>VINCULO TRAB.</t>
  </si>
  <si>
    <t>COD. UNIDADE</t>
  </si>
  <si>
    <t>SETOR</t>
  </si>
  <si>
    <t>SIGLA</t>
  </si>
  <si>
    <t>STATUS</t>
  </si>
  <si>
    <t>422220/03</t>
  </si>
  <si>
    <t>BARBARA MAYUMI FERRI</t>
  </si>
  <si>
    <t>MÉDICO</t>
  </si>
  <si>
    <t>CONVOCAÇÃO</t>
  </si>
  <si>
    <t>0104100500</t>
  </si>
  <si>
    <t>SAÍDA DO SETOR</t>
  </si>
  <si>
    <t>403207/11</t>
  </si>
  <si>
    <t>HUGO ALESSY SILVA</t>
  </si>
  <si>
    <t>TROCA DE VINCULO</t>
  </si>
  <si>
    <t>403141/07</t>
  </si>
  <si>
    <t>BRUNA BERNARDES FONSECA SILVEIRA COELHO</t>
  </si>
  <si>
    <t>CONCURSO</t>
  </si>
  <si>
    <t>0104100520</t>
  </si>
  <si>
    <t>EXONERADO(A)</t>
  </si>
  <si>
    <t>418319/06</t>
  </si>
  <si>
    <t>BRUNA SAYURI OYADOMARI</t>
  </si>
  <si>
    <t>423955/03</t>
  </si>
  <si>
    <t>CAMILA DO AMARAL NUNES</t>
  </si>
  <si>
    <t>385009/21</t>
  </si>
  <si>
    <t>DANIELLE MACHADO DA SILVA</t>
  </si>
  <si>
    <t>403207/12</t>
  </si>
  <si>
    <t>423957/03</t>
  </si>
  <si>
    <t>ISABELA FRÓES PEREIRA</t>
  </si>
  <si>
    <t>423957/04</t>
  </si>
  <si>
    <t>402913/15</t>
  </si>
  <si>
    <t>JACQUELINE PIRES AQUINO ANDRIGHETTO</t>
  </si>
  <si>
    <t>392837/01</t>
  </si>
  <si>
    <t>JULIANA DA ROSA PEREIRA GOUVEIA</t>
  </si>
  <si>
    <t>FONOAUDIÓLOGA/GERENTE DE CONTROLE E AVALIAÇÃO</t>
  </si>
  <si>
    <t>401502/06</t>
  </si>
  <si>
    <t>TAIS LIE TOKIKAWA</t>
  </si>
  <si>
    <t>213896/03</t>
  </si>
  <si>
    <t>ISSAM MOUSSA</t>
  </si>
  <si>
    <t>ADELIA DELFINA DA MOTTA SILVA</t>
  </si>
  <si>
    <t>ODONTÓLOGO</t>
  </si>
  <si>
    <t>0104100510</t>
  </si>
  <si>
    <t>401778/17</t>
  </si>
  <si>
    <t>ADELY  DIAS</t>
  </si>
  <si>
    <t>ATIVO</t>
  </si>
  <si>
    <t>426319/17</t>
  </si>
  <si>
    <t>BARBARA  COELHO</t>
  </si>
  <si>
    <t>416349/16</t>
  </si>
  <si>
    <t>BARBARA COELHO</t>
  </si>
  <si>
    <t>418053/01</t>
  </si>
  <si>
    <t xml:space="preserve">ANA PAULA SOUZA MALTA CAMPOS </t>
  </si>
  <si>
    <t>ENFERMEIRO</t>
  </si>
  <si>
    <t>387538/06</t>
  </si>
  <si>
    <t>KATIA REGINA DE OLIVEIRA NAKASATO</t>
  </si>
  <si>
    <t>389612/01</t>
  </si>
  <si>
    <t>KATIUCHA MENDES DE MENEZES</t>
  </si>
  <si>
    <t>0104100530</t>
  </si>
  <si>
    <t>403141/08</t>
  </si>
  <si>
    <t>385009/06</t>
  </si>
  <si>
    <t>165220/02</t>
  </si>
  <si>
    <t>LUIS CARLOS ASATO</t>
  </si>
  <si>
    <t>APOSENTADO(A)</t>
  </si>
  <si>
    <t>427727/01</t>
  </si>
  <si>
    <t>GABRIELA SARTORI SCHWERTZ</t>
  </si>
  <si>
    <t>415431/05</t>
  </si>
  <si>
    <t>KARINA SILVA GRILO FLORES</t>
  </si>
  <si>
    <t>417984/01</t>
  </si>
  <si>
    <t>BRUNO FERNANDES DIAS</t>
  </si>
  <si>
    <t>416664/05</t>
  </si>
  <si>
    <t>CALISTRO SMIDERLE</t>
  </si>
  <si>
    <t>NATALIA CASTRO DE AMORIM GRISOSTE</t>
  </si>
  <si>
    <t>422064/02</t>
  </si>
  <si>
    <t>CAROLINE  NOGUEIRA  BORGES</t>
  </si>
  <si>
    <t>389651/02</t>
  </si>
  <si>
    <t>SAYURI GODOY OGIWARA</t>
  </si>
  <si>
    <t>ADMINISTRADOR</t>
  </si>
  <si>
    <t>413724/13</t>
  </si>
  <si>
    <t>THAIS EMANUELE MEDINA TEIXEIRA REZENDE</t>
  </si>
  <si>
    <t>420872/03</t>
  </si>
  <si>
    <t>JOYCE FIGUEIREDO DE CARVALHO</t>
  </si>
  <si>
    <t>423955/02</t>
  </si>
  <si>
    <t>416349/12</t>
  </si>
  <si>
    <t>BÁRBARA SAMPAIO COELHO</t>
  </si>
  <si>
    <t>415431/04</t>
  </si>
  <si>
    <t>Divisão de Monitoramento Hospitalar - DMH</t>
  </si>
  <si>
    <t>SESAU</t>
  </si>
  <si>
    <t>426925/02</t>
  </si>
  <si>
    <t>HEITOR JORGE DE SOUZA BRUM</t>
  </si>
  <si>
    <t>413719/10</t>
  </si>
  <si>
    <t>420872/06</t>
  </si>
  <si>
    <t>420872/04</t>
  </si>
  <si>
    <t>431509/03</t>
  </si>
  <si>
    <t>DANIELLE MENDONÇA</t>
  </si>
  <si>
    <t>431495/01</t>
  </si>
  <si>
    <t xml:space="preserve">NATHALYA ZAMPIERI VIEIRA BATISTA </t>
  </si>
  <si>
    <t>413202/02</t>
  </si>
  <si>
    <t>ELENICE DE AMORIM</t>
  </si>
  <si>
    <t>ASSISTENTE SOCIAL</t>
  </si>
  <si>
    <t>391328/01</t>
  </si>
  <si>
    <t xml:space="preserve">ELIZANDRA DE SOUZA </t>
  </si>
  <si>
    <t>418460/01</t>
  </si>
  <si>
    <t>EVELYN GASPAR</t>
  </si>
  <si>
    <t>418481/01</t>
  </si>
  <si>
    <t>AÉCIO SOUZA DA CRUZ</t>
  </si>
  <si>
    <t>0104100550</t>
  </si>
  <si>
    <t>379066/01</t>
  </si>
  <si>
    <t>PATRÍCIA HADA ARUME</t>
  </si>
  <si>
    <t>434620/01</t>
  </si>
  <si>
    <t>FERNANDA LUCENA DA SILVA</t>
  </si>
  <si>
    <t>404505/01</t>
  </si>
  <si>
    <t xml:space="preserve">FERNANDA TELES </t>
  </si>
  <si>
    <t>406089/05</t>
  </si>
  <si>
    <t xml:space="preserve">FLAVIA ALVES </t>
  </si>
  <si>
    <t>359840/01</t>
  </si>
  <si>
    <t>GABRIELA  MIRANDA</t>
  </si>
  <si>
    <t>FARMACÊUTICO</t>
  </si>
  <si>
    <t>427727/03</t>
  </si>
  <si>
    <t xml:space="preserve">GABRIELA SARTORI </t>
  </si>
  <si>
    <t>424278/05</t>
  </si>
  <si>
    <t>GIOVANNA FONTOURA</t>
  </si>
  <si>
    <t>403207/13</t>
  </si>
  <si>
    <t>HUGO SILVA</t>
  </si>
  <si>
    <t>403207/14</t>
  </si>
  <si>
    <t>435012 /01</t>
  </si>
  <si>
    <t xml:space="preserve">ISABELA MACHADO </t>
  </si>
  <si>
    <t>431781/02</t>
  </si>
  <si>
    <t xml:space="preserve">ISADORA PALACIO </t>
  </si>
  <si>
    <t>406510/01</t>
  </si>
  <si>
    <t xml:space="preserve">JOELLY TAYNARA </t>
  </si>
  <si>
    <t>420872/09</t>
  </si>
  <si>
    <t>JOYCE  DE CARVALHO</t>
  </si>
  <si>
    <t>420872/10</t>
  </si>
  <si>
    <t>JULIANA VERISSIMO</t>
  </si>
  <si>
    <t>415431/06</t>
  </si>
  <si>
    <t xml:space="preserve">KARINA SILVA </t>
  </si>
  <si>
    <t>396287/01</t>
  </si>
  <si>
    <t>KELSON  QUADROS</t>
  </si>
  <si>
    <t>ASSISTENTE DE SERVIÇOS DE SAÚDE</t>
  </si>
  <si>
    <t>0104100540</t>
  </si>
  <si>
    <t>425450/02</t>
  </si>
  <si>
    <t>LEONARDO  GUIMARAES</t>
  </si>
  <si>
    <t>422055/05</t>
  </si>
  <si>
    <t>LETICIA  LIMA</t>
  </si>
  <si>
    <t>244074/01</t>
  </si>
  <si>
    <t xml:space="preserve">LISSANDRA DE SÁ </t>
  </si>
  <si>
    <t>ODONTÓLOGO/GERENTE DE CONTROLE E AVALIAÇÃO</t>
  </si>
  <si>
    <t>374046/02</t>
  </si>
  <si>
    <t xml:space="preserve">LÍVEA DE SOUZA </t>
  </si>
  <si>
    <t>AUDITOR MUNICIPAL DE SAÚDE</t>
  </si>
  <si>
    <t>378225/03</t>
  </si>
  <si>
    <t>LUIS LIMA</t>
  </si>
  <si>
    <t>ASSISTENTE ADMINISTRATIVO II</t>
  </si>
  <si>
    <t>434942/01</t>
  </si>
  <si>
    <t>MARIA  LIMA</t>
  </si>
  <si>
    <t>391581/02</t>
  </si>
  <si>
    <t>NAYARA DE OLIVEIRA</t>
  </si>
  <si>
    <t>389764/01</t>
  </si>
  <si>
    <t xml:space="preserve">NEURA NEY SILVA </t>
  </si>
  <si>
    <t>379067/01</t>
  </si>
  <si>
    <t>NEUSIRENE DA COSTA</t>
  </si>
  <si>
    <t>374253/02</t>
  </si>
  <si>
    <t xml:space="preserve">OSVALDINA ANTONIA </t>
  </si>
  <si>
    <t>COORDENADOR GERAL I</t>
  </si>
  <si>
    <t>REQUISITADO</t>
  </si>
  <si>
    <t xml:space="preserve">PRISCILLA CABRAL </t>
  </si>
  <si>
    <t>393971/27</t>
  </si>
  <si>
    <t xml:space="preserve">THAIS BARBOSA </t>
  </si>
  <si>
    <t>431868/02</t>
  </si>
  <si>
    <t>VALTER TEIXEIRA</t>
  </si>
  <si>
    <t>434976/01</t>
  </si>
  <si>
    <t>VICTÓRIA LOINAZ</t>
  </si>
  <si>
    <t>Gerência de Controle e Avaliação - GCA</t>
  </si>
  <si>
    <t>Divisão de Monitoramento Ambulatorial - DMA</t>
  </si>
  <si>
    <t>Divisão de Suporte e Apoio Técnico - DISAT</t>
  </si>
  <si>
    <t>Divisão de Gestão de Contratos e Convênios - DGCC</t>
  </si>
  <si>
    <t>VICTÓRIA GUTTERRES LOINAZ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</si>
</sst>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9.5"/>
      <color theme="1"/>
      <name val="Arial"/>
      <family val="2"/>
    </font>
    <font>
      <b/>
      <sz val="10"/>
      <color theme="1"/>
      <name val="Bahnschrift Condensed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charset val="1"/>
    </font>
    <font>
      <b/>
      <vertAlign val="subscript"/>
      <sz val="12"/>
      <color indexed="10"/>
      <name val="Segoe UI"/>
      <family val="2"/>
    </font>
    <font>
      <b/>
      <vertAlign val="subscript"/>
      <sz val="16"/>
      <color indexed="1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 applyProtection="1">
      <alignment horizontal="center" vertical="center"/>
      <protection locked="0"/>
    </xf>
    <xf numFmtId="164" fontId="5" fillId="0" borderId="0" xfId="0" applyNumberFormat="1" applyFont="1" applyAlignment="1">
      <alignment horizontal="left"/>
    </xf>
    <xf numFmtId="0" fontId="0" fillId="0" borderId="0" xfId="0" applyAlignment="1">
      <alignment horizontal="right"/>
    </xf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center" vertical="center" shrinkToFit="1"/>
    </xf>
    <xf numFmtId="0" fontId="0" fillId="0" borderId="0" xfId="0" quotePrefix="1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8" fillId="3" borderId="7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shrinkToFit="1"/>
    </xf>
    <xf numFmtId="0" fontId="5" fillId="0" borderId="9" xfId="0" applyFont="1" applyBorder="1" applyAlignment="1">
      <alignment horizontal="left" vertical="center"/>
    </xf>
    <xf numFmtId="49" fontId="0" fillId="0" borderId="0" xfId="0" applyNumberFormat="1"/>
    <xf numFmtId="0" fontId="2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0" fillId="0" borderId="0" xfId="0" applyProtection="1"/>
    <xf numFmtId="49" fontId="0" fillId="0" borderId="0" xfId="0" applyNumberFormat="1" applyProtection="1"/>
    <xf numFmtId="0" fontId="0" fillId="0" borderId="0" xfId="0" applyFill="1" applyProtection="1"/>
    <xf numFmtId="49" fontId="0" fillId="0" borderId="0" xfId="0" applyNumberFormat="1" applyFill="1" applyProtection="1"/>
    <xf numFmtId="0" fontId="0" fillId="5" borderId="0" xfId="0" applyFill="1" applyProtection="1"/>
    <xf numFmtId="0" fontId="10" fillId="0" borderId="0" xfId="0" applyFont="1"/>
    <xf numFmtId="49" fontId="0" fillId="0" borderId="0" xfId="0" applyNumberFormat="1" applyAlignment="1">
      <alignment horizontal="center" vertic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1">
    <cellStyle name="Normal" xfId="0" builtinId="0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8"/>
        </top>
        <bottom/>
        <vertical/>
        <horizontal/>
      </border>
    </dxf>
    <dxf>
      <border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protection locked="1" hidden="0"/>
    </dxf>
    <dxf>
      <font>
        <color theme="1" tint="0.24994659260841701"/>
      </font>
      <fill>
        <patternFill>
          <bgColor theme="0" tint="-0.34998626667073579"/>
        </patternFill>
      </fill>
    </dxf>
    <dxf>
      <font>
        <color theme="1" tint="0.24994659260841701"/>
      </font>
      <fill>
        <patternFill>
          <bgColor theme="0" tint="-0.34998626667073579"/>
        </patternFill>
      </fill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numFmt numFmtId="30" formatCode="@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protection locked="1" hidden="0"/>
    </dxf>
    <dxf>
      <font>
        <color theme="1" tint="0.24994659260841701"/>
      </font>
      <fill>
        <patternFill>
          <bgColor theme="0" tint="-0.34998626667073579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1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65" formatCode="m/d/yyyy"/>
      <alignment horizontal="center" vertical="center" textRotation="0" wrapText="0" indent="0" justifyLastLine="0" shrinkToFit="1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protection locked="0" hidden="0"/>
    </dxf>
    <dxf>
      <numFmt numFmtId="165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1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1" readingOrder="0"/>
    </dxf>
    <dxf>
      <alignment horizontal="left" vertical="center" textRotation="0" wrapText="0" indent="0" justifyLastLine="0" shrinkToFit="1" readingOrder="0"/>
    </dxf>
    <dxf>
      <alignment horizontal="left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 tint="-0.1499679555650502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auto="1"/>
      </font>
      <fill>
        <patternFill>
          <bgColor rgb="FFFFFF00"/>
        </patternFill>
      </fill>
    </dxf>
    <dxf>
      <font>
        <strike val="0"/>
      </font>
      <fill>
        <patternFill>
          <bgColor rgb="FFFF0000"/>
        </patternFill>
      </fill>
    </dxf>
  </dxfs>
  <tableStyles count="1" defaultTableStyle="TableStyleMedium2" defaultPivotStyle="PivotStyleLight16">
    <tableStyle name="tabela clean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6</xdr:row>
      <xdr:rowOff>125354</xdr:rowOff>
    </xdr:from>
    <xdr:ext cx="716742" cy="522496"/>
    <xdr:pic>
      <xdr:nvPicPr>
        <xdr:cNvPr id="2" name="image2.png" descr="SU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0" y="1268354"/>
          <a:ext cx="716742" cy="522496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382449</xdr:colOff>
      <xdr:row>6</xdr:row>
      <xdr:rowOff>125505</xdr:rowOff>
    </xdr:from>
    <xdr:ext cx="457232" cy="508746"/>
    <xdr:pic>
      <xdr:nvPicPr>
        <xdr:cNvPr id="3" name="image1.jpg" descr="PREFEITURA.jpg" title="Imagem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173399" y="1268505"/>
          <a:ext cx="457232" cy="508746"/>
        </a:xfrm>
        <a:prstGeom prst="rect">
          <a:avLst/>
        </a:prstGeom>
        <a:noFill/>
      </xdr:spPr>
    </xdr:pic>
    <xdr:clientData fLocksWithSheet="0"/>
  </xdr:oneCellAnchor>
  <xdr:twoCellAnchor>
    <xdr:from>
      <xdr:col>3</xdr:col>
      <xdr:colOff>19050</xdr:colOff>
      <xdr:row>5</xdr:row>
      <xdr:rowOff>19050</xdr:rowOff>
    </xdr:from>
    <xdr:to>
      <xdr:col>3</xdr:col>
      <xdr:colOff>266700</xdr:colOff>
      <xdr:row>6</xdr:row>
      <xdr:rowOff>0</xdr:rowOff>
    </xdr:to>
    <xdr:sp macro="[1]!OCULTAR" textlink="">
      <xdr:nvSpPr>
        <xdr:cNvPr id="4" name="Seta para Baixo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rot="10800000">
          <a:off x="2933700" y="971550"/>
          <a:ext cx="247650" cy="1714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409575</xdr:colOff>
      <xdr:row>5</xdr:row>
      <xdr:rowOff>19051</xdr:rowOff>
    </xdr:from>
    <xdr:to>
      <xdr:col>3</xdr:col>
      <xdr:colOff>657225</xdr:colOff>
      <xdr:row>6</xdr:row>
      <xdr:rowOff>9525</xdr:rowOff>
    </xdr:to>
    <xdr:sp macro="[1]!EXPANDIR" textlink="">
      <xdr:nvSpPr>
        <xdr:cNvPr id="5" name="Seta para Baixo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324225" y="971551"/>
          <a:ext cx="247650" cy="1809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0</xdr:row>
      <xdr:rowOff>9525</xdr:rowOff>
    </xdr:from>
    <xdr:to>
      <xdr:col>1</xdr:col>
      <xdr:colOff>628651</xdr:colOff>
      <xdr:row>0</xdr:row>
      <xdr:rowOff>325855</xdr:rowOff>
    </xdr:to>
    <xdr:sp macro="[1]!CADSERV2" textlink="">
      <xdr:nvSpPr>
        <xdr:cNvPr id="2" name="Retângulo Arredondado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9526" y="9525"/>
          <a:ext cx="1466850" cy="31633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/>
            <a:t>CADASTRAR SERVIDOR</a:t>
          </a:r>
        </a:p>
      </xdr:txBody>
    </xdr:sp>
    <xdr:clientData/>
  </xdr:twoCellAnchor>
  <xdr:twoCellAnchor>
    <xdr:from>
      <xdr:col>1</xdr:col>
      <xdr:colOff>1666875</xdr:colOff>
      <xdr:row>80</xdr:row>
      <xdr:rowOff>28575</xdr:rowOff>
    </xdr:from>
    <xdr:to>
      <xdr:col>2</xdr:col>
      <xdr:colOff>695325</xdr:colOff>
      <xdr:row>84</xdr:row>
      <xdr:rowOff>66675</xdr:rowOff>
    </xdr:to>
    <xdr:sp macro="[1]!SALVARCAD" textlink="">
      <xdr:nvSpPr>
        <xdr:cNvPr id="3" name="Retângulo Arredondad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514600" y="8439150"/>
          <a:ext cx="1695450" cy="8001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rgbClr val="00B050"/>
              </a:solidFill>
            </a:rPr>
            <a:t>SALVAR</a:t>
          </a:r>
          <a:r>
            <a:rPr lang="pt-BR" sz="1400" b="1" baseline="0">
              <a:solidFill>
                <a:srgbClr val="00B050"/>
              </a:solidFill>
            </a:rPr>
            <a:t> CADASTRO</a:t>
          </a:r>
          <a:r>
            <a:rPr lang="pt-BR" sz="1400" b="1" baseline="0"/>
            <a:t>               </a:t>
          </a:r>
          <a:r>
            <a:rPr lang="pt-BR" sz="1800" b="1" baseline="0">
              <a:solidFill>
                <a:srgbClr val="00B050"/>
              </a:solidFill>
              <a:sym typeface="Wingdings 2" panose="05020102010507070707" pitchFamily="18" charset="2"/>
            </a:rPr>
            <a:t></a:t>
          </a:r>
          <a:endParaRPr lang="pt-BR" sz="1800" b="1">
            <a:solidFill>
              <a:srgbClr val="00B050"/>
            </a:solidFill>
          </a:endParaRPr>
        </a:p>
      </xdr:txBody>
    </xdr:sp>
    <xdr:clientData/>
  </xdr:twoCellAnchor>
  <xdr:twoCellAnchor>
    <xdr:from>
      <xdr:col>3</xdr:col>
      <xdr:colOff>180975</xdr:colOff>
      <xdr:row>80</xdr:row>
      <xdr:rowOff>28575</xdr:rowOff>
    </xdr:from>
    <xdr:to>
      <xdr:col>5</xdr:col>
      <xdr:colOff>523875</xdr:colOff>
      <xdr:row>84</xdr:row>
      <xdr:rowOff>66675</xdr:rowOff>
    </xdr:to>
    <xdr:sp macro="[1]!CANCELSERV" textlink="">
      <xdr:nvSpPr>
        <xdr:cNvPr id="4" name="Retângulo Arredondado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5143500" y="8439150"/>
          <a:ext cx="1990725" cy="80010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rgbClr val="FF0000"/>
              </a:solidFill>
            </a:rPr>
            <a:t>CANCELAR</a:t>
          </a:r>
          <a:r>
            <a:rPr lang="pt-BR" sz="1400" b="1" baseline="0">
              <a:solidFill>
                <a:srgbClr val="FF0000"/>
              </a:solidFill>
            </a:rPr>
            <a:t> CADASTRO               </a:t>
          </a:r>
          <a:r>
            <a:rPr lang="pt-BR" sz="1800" b="1" baseline="0">
              <a:solidFill>
                <a:srgbClr val="FF0000"/>
              </a:solidFill>
              <a:sym typeface="Wingdings 2" panose="05020102010507070707" pitchFamily="18" charset="2"/>
            </a:rPr>
            <a:t>X</a:t>
          </a:r>
          <a:endParaRPr lang="pt-BR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104774</xdr:colOff>
      <xdr:row>0</xdr:row>
      <xdr:rowOff>19050</xdr:rowOff>
    </xdr:from>
    <xdr:to>
      <xdr:col>4</xdr:col>
      <xdr:colOff>1000125</xdr:colOff>
      <xdr:row>0</xdr:row>
      <xdr:rowOff>533400</xdr:rowOff>
    </xdr:to>
    <xdr:sp macro="[1]!SALVARCAD" textlink="">
      <xdr:nvSpPr>
        <xdr:cNvPr id="5" name="Retângulo Arredondado 4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5600699" y="19050"/>
          <a:ext cx="895351" cy="514350"/>
        </a:xfrm>
        <a:prstGeom prst="roundRect">
          <a:avLst/>
        </a:prstGeom>
        <a:solidFill>
          <a:srgbClr val="00B0F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/>
            <a:t>SALVAR</a:t>
          </a:r>
          <a:r>
            <a:rPr lang="pt-BR" sz="1000" b="1" baseline="0"/>
            <a:t> E ATUALIZAR</a:t>
          </a:r>
          <a:endParaRPr lang="pt-BR" sz="1000" b="1"/>
        </a:p>
      </xdr:txBody>
    </xdr:sp>
    <xdr:clientData/>
  </xdr:twoCellAnchor>
  <xdr:twoCellAnchor>
    <xdr:from>
      <xdr:col>6</xdr:col>
      <xdr:colOff>2794834</xdr:colOff>
      <xdr:row>80</xdr:row>
      <xdr:rowOff>37598</xdr:rowOff>
    </xdr:from>
    <xdr:to>
      <xdr:col>8</xdr:col>
      <xdr:colOff>468227</xdr:colOff>
      <xdr:row>84</xdr:row>
      <xdr:rowOff>75698</xdr:rowOff>
    </xdr:to>
    <xdr:sp macro="[1]!FDF" textlink="">
      <xdr:nvSpPr>
        <xdr:cNvPr id="6" name="Retângulo Arredondad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0481509" y="8448173"/>
          <a:ext cx="1378618" cy="800100"/>
        </a:xfrm>
        <a:prstGeom prst="roundRect">
          <a:avLst/>
        </a:prstGeom>
        <a:solidFill>
          <a:srgbClr val="0070C0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ATUALIZAR</a:t>
          </a:r>
          <a:r>
            <a:rPr lang="pt-BR" sz="1400" b="1" baseline="0">
              <a:solidFill>
                <a:schemeClr val="bg1"/>
              </a:solidFill>
            </a:rPr>
            <a:t> MALA DIRETA</a:t>
          </a:r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2128586</xdr:colOff>
      <xdr:row>0</xdr:row>
      <xdr:rowOff>76200</xdr:rowOff>
    </xdr:from>
    <xdr:to>
      <xdr:col>6</xdr:col>
      <xdr:colOff>3023937</xdr:colOff>
      <xdr:row>0</xdr:row>
      <xdr:rowOff>383005</xdr:rowOff>
    </xdr:to>
    <xdr:sp macro="[1]!EDITAR" textlink="">
      <xdr:nvSpPr>
        <xdr:cNvPr id="7" name="Retângulo Arredondad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9815261" y="76200"/>
          <a:ext cx="895351" cy="306805"/>
        </a:xfrm>
        <a:prstGeom prst="round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 baseline="0"/>
            <a:t>EDITAR </a:t>
          </a:r>
        </a:p>
      </xdr:txBody>
    </xdr:sp>
    <xdr:clientData/>
  </xdr:twoCellAnchor>
  <xdr:twoCellAnchor>
    <xdr:from>
      <xdr:col>2</xdr:col>
      <xdr:colOff>19050</xdr:colOff>
      <xdr:row>0</xdr:row>
      <xdr:rowOff>152400</xdr:rowOff>
    </xdr:from>
    <xdr:to>
      <xdr:col>3</xdr:col>
      <xdr:colOff>323849</xdr:colOff>
      <xdr:row>0</xdr:row>
      <xdr:rowOff>571500</xdr:rowOff>
    </xdr:to>
    <xdr:sp macro="" textlink="">
      <xdr:nvSpPr>
        <xdr:cNvPr id="8" name="Seta para a Direita 7"/>
        <xdr:cNvSpPr/>
      </xdr:nvSpPr>
      <xdr:spPr>
        <a:xfrm>
          <a:off x="3533775" y="152400"/>
          <a:ext cx="1752599" cy="419100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CLICK</a:t>
          </a:r>
          <a:r>
            <a:rPr lang="pt-BR" sz="1100" b="1" baseline="0"/>
            <a:t> EM SALVAR ANTES</a:t>
          </a:r>
          <a:endParaRPr lang="pt-BR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66675</xdr:rowOff>
    </xdr:from>
    <xdr:to>
      <xdr:col>1</xdr:col>
      <xdr:colOff>219075</xdr:colOff>
      <xdr:row>1</xdr:row>
      <xdr:rowOff>123825</xdr:rowOff>
    </xdr:to>
    <xdr:sp macro="[1]!frequencia" textlink="">
      <xdr:nvSpPr>
        <xdr:cNvPr id="2" name="Fluxograma: Processo Alternativ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38100" y="66675"/>
          <a:ext cx="1028700" cy="247650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ATUALIZAR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CA\GCA%20RH\2024\CONTROLE%20FUNCIONAL%20-%202024%20%20-ajud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ORRÊNCIAS"/>
      <sheetName val="LISTA"/>
      <sheetName val="SERVIDORES"/>
      <sheetName val="FREQUENCIA"/>
      <sheetName val="RELATÓRIO"/>
      <sheetName val="TEMPORARIO"/>
      <sheetName val="CONTROLE FUNCIONAL - 2024  -aju"/>
    </sheetNames>
    <definedNames>
      <definedName name="CADSERV2"/>
      <definedName name="CANCELSERV"/>
      <definedName name="EDITAR"/>
      <definedName name="EXPANDIR"/>
      <definedName name="FDF"/>
      <definedName name="frequencia"/>
      <definedName name="OCULTAR"/>
      <definedName name="SALVARCAD"/>
    </definedNames>
    <sheetDataSet>
      <sheetData sheetId="0"/>
      <sheetData sheetId="1">
        <row r="1">
          <cell r="Q1" t="str">
            <v>MÊS</v>
          </cell>
          <cell r="R1" t="str">
            <v>DATA INICIO</v>
          </cell>
          <cell r="S1" t="str">
            <v>DATA FIM</v>
          </cell>
        </row>
        <row r="2">
          <cell r="J2" t="str">
            <v>0104100500</v>
          </cell>
          <cell r="K2" t="str">
            <v>Gerência de Controle e Avaliação - GCA</v>
          </cell>
          <cell r="Q2" t="str">
            <v>JANEIRO</v>
          </cell>
          <cell r="R2">
            <v>45292</v>
          </cell>
          <cell r="S2">
            <v>45322</v>
          </cell>
        </row>
        <row r="3">
          <cell r="J3" t="str">
            <v>0104100510</v>
          </cell>
          <cell r="K3" t="str">
            <v>Divisão de Monitoramento Ambulatorial - DMA</v>
          </cell>
          <cell r="Q3" t="str">
            <v>FEVEREIRO</v>
          </cell>
          <cell r="R3">
            <v>45323</v>
          </cell>
          <cell r="S3">
            <v>45351</v>
          </cell>
        </row>
        <row r="4">
          <cell r="J4" t="str">
            <v>0104100520</v>
          </cell>
          <cell r="K4" t="str">
            <v>Divisão de Monitoramento Hospitalar - DMH</v>
          </cell>
          <cell r="Q4" t="str">
            <v>MARÇO</v>
          </cell>
          <cell r="R4">
            <v>45352</v>
          </cell>
          <cell r="S4">
            <v>45382</v>
          </cell>
        </row>
        <row r="5">
          <cell r="J5" t="str">
            <v>0104100530</v>
          </cell>
          <cell r="K5" t="str">
            <v>Divisão de Suporte e Apoio Técnico - DISAT</v>
          </cell>
          <cell r="Q5" t="str">
            <v>ABRIL</v>
          </cell>
          <cell r="R5">
            <v>45383</v>
          </cell>
          <cell r="S5">
            <v>45412</v>
          </cell>
        </row>
        <row r="6">
          <cell r="J6" t="str">
            <v>0104100540</v>
          </cell>
          <cell r="K6" t="str">
            <v>Divisão de Gestão de Contratos e Convênios - DGCC</v>
          </cell>
          <cell r="Q6" t="str">
            <v>MAIO</v>
          </cell>
          <cell r="R6">
            <v>45413</v>
          </cell>
          <cell r="S6">
            <v>45443</v>
          </cell>
        </row>
        <row r="7">
          <cell r="J7" t="str">
            <v>0104100550</v>
          </cell>
          <cell r="K7" t="str">
            <v>Divisão de Tratamento Fora de Domicílio - TFD</v>
          </cell>
          <cell r="Q7" t="str">
            <v>JUNHO</v>
          </cell>
          <cell r="R7">
            <v>45444</v>
          </cell>
          <cell r="S7">
            <v>45473</v>
          </cell>
        </row>
        <row r="8">
          <cell r="Q8" t="str">
            <v>JULHO</v>
          </cell>
          <cell r="R8">
            <v>45474</v>
          </cell>
          <cell r="S8">
            <v>45504</v>
          </cell>
        </row>
        <row r="9">
          <cell r="Q9" t="str">
            <v>AGOSTO</v>
          </cell>
          <cell r="R9">
            <v>45505</v>
          </cell>
          <cell r="S9">
            <v>45535</v>
          </cell>
        </row>
        <row r="10">
          <cell r="Q10" t="str">
            <v>SETEMBRO</v>
          </cell>
          <cell r="R10">
            <v>45536</v>
          </cell>
          <cell r="S10">
            <v>45565</v>
          </cell>
        </row>
        <row r="11">
          <cell r="Q11" t="str">
            <v>OUTUBRO</v>
          </cell>
          <cell r="R11">
            <v>45566</v>
          </cell>
          <cell r="S11">
            <v>45596</v>
          </cell>
        </row>
        <row r="12">
          <cell r="Q12" t="str">
            <v>NOVEMBRO</v>
          </cell>
          <cell r="R12">
            <v>45597</v>
          </cell>
          <cell r="S12">
            <v>45626</v>
          </cell>
        </row>
        <row r="13">
          <cell r="Q13" t="str">
            <v>DEZEMBRO</v>
          </cell>
          <cell r="R13">
            <v>45627</v>
          </cell>
          <cell r="S13">
            <v>45657</v>
          </cell>
        </row>
      </sheetData>
      <sheetData sheetId="2"/>
      <sheetData sheetId="3"/>
      <sheetData sheetId="4"/>
      <sheetData sheetId="5"/>
      <sheetData sheetId="6" refreshError="1"/>
    </sheetDataSet>
  </externalBook>
</externalLink>
</file>

<file path=xl/tables/table1.xml><?xml version="1.0" encoding="utf-8"?>
<table xmlns="http://schemas.openxmlformats.org/spreadsheetml/2006/main" id="1" name="Tabela4" displayName="Tabela4" ref="B14:R1230" totalsRowShown="0" headerRowDxfId="44" dataDxfId="43">
  <autoFilter ref="B14:R1230"/>
  <tableColumns count="17">
    <tableColumn id="1" name="CADASTRO" dataDxfId="42"/>
    <tableColumn id="2" name="NOME" dataDxfId="41">
      <calculatedColumnFormula>IFERROR(VLOOKUP($B15,[1]!SERVIDORES[#All],2,0),"")</calculatedColumnFormula>
    </tableColumn>
    <tableColumn id="3" name="CARGO" dataDxfId="40">
      <calculatedColumnFormula>IFERROR(VLOOKUP($B15,[1]!SERVIDORES[#All],3,0),"")</calculatedColumnFormula>
    </tableColumn>
    <tableColumn id="4" name="CARGA HORARIA" dataDxfId="39">
      <calculatedColumnFormula>IFERROR(VLOOKUP($B15,[1]!SERVIDORES[#All],4,0),"")</calculatedColumnFormula>
    </tableColumn>
    <tableColumn id="5" name="VÍNCULO" dataDxfId="38">
      <calculatedColumnFormula>IFERROR(VLOOKUP($B15,[1]!SERVIDORES[#All],5,0),"")</calculatedColumnFormula>
    </tableColumn>
    <tableColumn id="6" name="CODIGO" dataDxfId="37"/>
    <tableColumn id="7" name="DATA INICIO" dataDxfId="36"/>
    <tableColumn id="8" name="DATA           FIM" dataDxfId="35"/>
    <tableColumn id="9" name="TEMPO AFASTADO" dataDxfId="34">
      <calculatedColumnFormula>IF($H15="","",IF($I15="","",IF(AND($E15&lt;36,$K15&lt;&gt;"HS-MAT",$K15&lt;&gt;"HS-VESP"),$I15-$H15+1,IF($K15="INTEGRAL",$I15-$H15+1,IF($K15="FÉRIAS",$I15-$H15+1,"-")))))</calculatedColumnFormula>
    </tableColumn>
    <tableColumn id="10" name="MOTIVO / PERÍODO" dataDxfId="33"/>
    <tableColumn id="12" name="DATA RETORNO" dataDxfId="32">
      <calculatedColumnFormula>IFERROR(IF($H15="","",$H15+$J15),"-")</calculatedColumnFormula>
    </tableColumn>
    <tableColumn id="13" name="CID / OBS." dataDxfId="31"/>
    <tableColumn id="14" name="SCANER" dataDxfId="30"/>
    <tableColumn id="15" name="ERGON" dataDxfId="29"/>
    <tableColumn id="16" name="BOMEP" dataDxfId="28"/>
    <tableColumn id="17" name="TESTE 1" dataDxfId="27">
      <calculatedColumnFormula>IF(H15="","",IF(I15="","",IF(OR(AND(H15=I15,K15="MATUTINO"),AND(H15=I15,K15="VESPERTINO"),,AND(H15=I15,K15="HS-MAT"),AND(H15=I15,K15="HS-VESP"),AND(K15="INTEGRAL"),AND(K15="FÉRIAS",J15=15),AND(K15="FÉRIAS",J15=30)),"OK","ERRO")))</calculatedColumnFormula>
    </tableColumn>
    <tableColumn id="18" name="VIGENCIA" dataDxfId="26">
      <calculatedColumnFormula>IFERROR(IF(H15="","",OR(AND(I15&gt;=K$6,I15&lt;=L$6),AND(H15&gt;=K$6,H15&lt;=L$6),AND(H15&lt;=K$6,I15&gt;=L$6))),"")</calculatedColumnFormula>
    </tableColumn>
  </tableColumns>
  <tableStyleInfo name="tabela clean" showFirstColumn="0" showLastColumn="0" showRowStripes="1" showColumnStripes="0"/>
</table>
</file>

<file path=xl/tables/table2.xml><?xml version="1.0" encoding="utf-8"?>
<table xmlns="http://schemas.openxmlformats.org/spreadsheetml/2006/main" id="2" name="SERVIDORES" displayName="SERVIDORES" ref="A2:I80" totalsRowShown="0" headerRowDxfId="24" dataDxfId="23">
  <autoFilter ref="A2:I80"/>
  <sortState ref="A3:I66">
    <sortCondition ref="B3:B80"/>
  </sortState>
  <tableColumns count="9">
    <tableColumn id="1" name="CADASTRO" dataDxfId="22"/>
    <tableColumn id="2" name="SERVIDOR" dataDxfId="21"/>
    <tableColumn id="3" name="CARGO" dataDxfId="20"/>
    <tableColumn id="4" name="C.H/S" dataDxfId="19"/>
    <tableColumn id="5" name="VINCULO TRAB." dataDxfId="18"/>
    <tableColumn id="6" name="COD. UNIDADE" dataDxfId="17"/>
    <tableColumn id="7" name="SETOR" dataDxfId="16">
      <calculatedColumnFormula>IF($F3=[1]LISTA!$J$2,[1]LISTA!$K$2,IF($F3=[1]LISTA!$J$3,[1]LISTA!$K$3,IF($F3=[1]LISTA!$J$4,[1]LISTA!$K$4,IF($F3=[1]LISTA!$J$5,[1]LISTA!$K$5,IF($F3=[1]LISTA!$J$6,[1]LISTA!$K$6,IF($F3=[1]LISTA!$J$7,[1]LISTA!$K$7,""))))))</calculatedColumnFormula>
    </tableColumn>
    <tableColumn id="8" name="SIGLA" dataDxfId="15">
      <calculatedColumnFormula>IF($A3="","","SESAU")</calculatedColumnFormula>
    </tableColumn>
    <tableColumn id="9" name="STATUS" dataDxfId="14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id="3" name="Tabela2" displayName="Tabela2" ref="A3:I44" totalsRowShown="0" headerRowDxfId="11" dataDxfId="10" tableBorderDxfId="9">
  <autoFilter ref="A3:I44"/>
  <tableColumns count="9">
    <tableColumn id="1" name="CADASTRO" dataDxfId="8"/>
    <tableColumn id="2" name="SERVIDOR" dataDxfId="7"/>
    <tableColumn id="3" name="CARGO" dataDxfId="6"/>
    <tableColumn id="4" name="C.H/S" dataDxfId="5"/>
    <tableColumn id="5" name="VINCULO TRAB." dataDxfId="4"/>
    <tableColumn id="6" name="COD. UNIDADE" dataDxfId="3"/>
    <tableColumn id="7" name="SETOR" dataDxfId="2"/>
    <tableColumn id="8" name="SIGLA" dataDxfId="1"/>
    <tableColumn id="9" name="STATU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30"/>
  <sheetViews>
    <sheetView tabSelected="1" topLeftCell="B1" workbookViewId="0">
      <selection activeCell="G2" sqref="G2"/>
    </sheetView>
  </sheetViews>
  <sheetFormatPr defaultRowHeight="15" x14ac:dyDescent="0.25"/>
  <cols>
    <col min="1" max="1" width="8.7109375" hidden="1" customWidth="1"/>
    <col min="2" max="2" width="9.140625" style="1" customWidth="1"/>
    <col min="3" max="3" width="34.5703125" style="2" customWidth="1"/>
    <col min="4" max="4" width="13.140625" style="2" customWidth="1"/>
    <col min="5" max="5" width="9.140625" style="3" customWidth="1"/>
    <col min="6" max="6" width="9.140625" style="5" customWidth="1"/>
    <col min="7" max="7" width="6.42578125" style="6" customWidth="1"/>
    <col min="8" max="8" width="9.42578125" style="4" customWidth="1"/>
    <col min="9" max="9" width="9.7109375" style="4" customWidth="1"/>
    <col min="10" max="10" width="10.28515625" style="3" customWidth="1"/>
    <col min="11" max="11" width="9.140625" style="4" customWidth="1"/>
    <col min="12" max="12" width="9.7109375" style="5" customWidth="1"/>
    <col min="13" max="13" width="7.7109375" style="6" customWidth="1"/>
    <col min="14" max="14" width="7" style="6" customWidth="1"/>
    <col min="15" max="15" width="6.85546875" style="6" customWidth="1"/>
    <col min="16" max="16" width="7" style="6" customWidth="1"/>
    <col min="17" max="17" width="6.28515625" style="3" hidden="1" customWidth="1"/>
    <col min="18" max="18" width="13" style="5" hidden="1" customWidth="1"/>
  </cols>
  <sheetData>
    <row r="1" spans="2:18" x14ac:dyDescent="0.25">
      <c r="F1" s="3"/>
      <c r="G1" s="3"/>
    </row>
    <row r="2" spans="2:18" x14ac:dyDescent="0.25">
      <c r="B2" s="1" t="s">
        <v>0</v>
      </c>
      <c r="C2" s="7"/>
      <c r="D2" s="2" t="s">
        <v>1</v>
      </c>
      <c r="E2" s="7"/>
    </row>
    <row r="3" spans="2:18" x14ac:dyDescent="0.25">
      <c r="F3" s="8" t="s">
        <v>2</v>
      </c>
      <c r="G3" s="9" t="s">
        <v>3</v>
      </c>
    </row>
    <row r="6" spans="2:18" x14ac:dyDescent="0.25">
      <c r="B6" t="s">
        <v>4</v>
      </c>
      <c r="C6" s="10">
        <f ca="1">TODAY()</f>
        <v>45561</v>
      </c>
      <c r="D6"/>
      <c r="H6" s="3"/>
      <c r="I6" s="11" t="s">
        <v>5</v>
      </c>
      <c r="J6" s="12" t="s">
        <v>6</v>
      </c>
      <c r="K6" s="13">
        <f>VLOOKUP($J$6,[1]LISTA!Q1:S13,2,0)</f>
        <v>45536</v>
      </c>
      <c r="L6" s="13">
        <f>VLOOKUP($J$6,[1]LISTA!Q1:S13,3,0)</f>
        <v>45565</v>
      </c>
      <c r="M6" s="3"/>
      <c r="N6" s="3"/>
      <c r="O6" s="3"/>
      <c r="P6" s="3"/>
      <c r="R6" s="14"/>
    </row>
    <row r="7" spans="2:18" x14ac:dyDescent="0.25">
      <c r="B7"/>
      <c r="C7"/>
      <c r="D7"/>
      <c r="F7" s="3"/>
      <c r="G7" s="3"/>
      <c r="H7" s="3"/>
      <c r="I7" s="3"/>
      <c r="K7" s="3"/>
      <c r="L7" s="3"/>
      <c r="M7" s="3"/>
      <c r="N7" s="3"/>
      <c r="O7" s="3"/>
      <c r="P7" s="3"/>
      <c r="R7" s="3"/>
    </row>
    <row r="8" spans="2:18" x14ac:dyDescent="0.25">
      <c r="B8"/>
      <c r="C8"/>
      <c r="D8"/>
      <c r="F8" s="3"/>
      <c r="G8" s="3"/>
      <c r="H8" s="3"/>
      <c r="I8" s="3"/>
      <c r="K8" s="3"/>
      <c r="L8" s="3"/>
      <c r="M8" s="3"/>
      <c r="N8" s="3"/>
      <c r="O8" s="3"/>
      <c r="P8" s="3"/>
      <c r="R8" s="3"/>
    </row>
    <row r="9" spans="2:18" x14ac:dyDescent="0.25">
      <c r="B9"/>
      <c r="C9"/>
      <c r="D9"/>
      <c r="F9" s="3"/>
      <c r="G9" s="3"/>
      <c r="H9" s="3"/>
      <c r="I9" s="3"/>
      <c r="K9" s="3"/>
      <c r="L9" s="3"/>
      <c r="M9" s="3"/>
      <c r="N9" s="3"/>
      <c r="O9" s="3"/>
      <c r="P9" s="3"/>
      <c r="R9" s="3"/>
    </row>
    <row r="10" spans="2:18" x14ac:dyDescent="0.25">
      <c r="B10"/>
      <c r="C10" s="39"/>
      <c r="D10" s="40"/>
      <c r="E10" s="40"/>
      <c r="F10" s="40"/>
      <c r="G10" s="40"/>
      <c r="H10" s="15"/>
      <c r="I10" s="3"/>
      <c r="K10" s="3"/>
      <c r="L10" s="3"/>
      <c r="M10" s="15"/>
      <c r="N10" s="3"/>
      <c r="O10" s="3"/>
      <c r="P10" s="3"/>
      <c r="R10" s="3"/>
    </row>
    <row r="11" spans="2:18" x14ac:dyDescent="0.25">
      <c r="B11" s="41" t="s">
        <v>7</v>
      </c>
      <c r="C11" s="41"/>
      <c r="D11" s="41"/>
      <c r="E11" s="41"/>
      <c r="F11" s="41"/>
      <c r="G11" s="41"/>
      <c r="H11" s="41"/>
      <c r="I11" s="41"/>
      <c r="J11" s="41"/>
      <c r="K11" s="41"/>
      <c r="L11" s="3"/>
      <c r="M11" s="16"/>
      <c r="N11" s="3"/>
      <c r="O11" s="3"/>
      <c r="P11" s="3"/>
      <c r="R11" s="3"/>
    </row>
    <row r="12" spans="2:18" ht="15.75" thickBot="1" x14ac:dyDescent="0.3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3"/>
      <c r="M12" s="3"/>
      <c r="N12" s="3"/>
      <c r="O12" s="3"/>
      <c r="P12" s="3"/>
      <c r="R12" s="3"/>
    </row>
    <row r="13" spans="2:18" ht="15.75" thickBot="1" x14ac:dyDescent="0.3">
      <c r="B13" s="42" t="s">
        <v>8</v>
      </c>
      <c r="C13" s="43"/>
      <c r="D13" s="43"/>
      <c r="E13" s="43"/>
      <c r="F13" s="44"/>
      <c r="G13" s="45" t="str">
        <f>IF($Q$13&gt;=1,"O TEMPO DE AFASTADO É IMCOMPATIVEL COM O MOTIVO/ PERÍODO","OCORRENCIAS")</f>
        <v>OCORRENCIAS</v>
      </c>
      <c r="H13" s="46"/>
      <c r="I13" s="46"/>
      <c r="J13" s="46"/>
      <c r="K13" s="47"/>
      <c r="L13" s="3"/>
      <c r="M13" s="3"/>
      <c r="N13" s="3"/>
      <c r="O13" s="3"/>
      <c r="P13" s="3"/>
      <c r="Q13" s="17">
        <f>COUNTIF(Q15:Q1048576,"ERRO")</f>
        <v>0</v>
      </c>
      <c r="R13" s="18"/>
    </row>
    <row r="14" spans="2:18" ht="25.5" x14ac:dyDescent="0.25">
      <c r="B14" s="19" t="s">
        <v>1</v>
      </c>
      <c r="C14" s="20" t="s">
        <v>9</v>
      </c>
      <c r="D14" s="19" t="s">
        <v>10</v>
      </c>
      <c r="E14" s="21" t="s">
        <v>11</v>
      </c>
      <c r="F14" s="22" t="s">
        <v>12</v>
      </c>
      <c r="G14" s="22" t="s">
        <v>13</v>
      </c>
      <c r="H14" s="23" t="s">
        <v>14</v>
      </c>
      <c r="I14" s="23" t="s">
        <v>15</v>
      </c>
      <c r="J14" s="23" t="s">
        <v>16</v>
      </c>
      <c r="K14" s="23" t="s">
        <v>17</v>
      </c>
      <c r="L14" s="24" t="s">
        <v>18</v>
      </c>
      <c r="M14" s="24" t="s">
        <v>19</v>
      </c>
      <c r="N14" s="24" t="s">
        <v>20</v>
      </c>
      <c r="O14" s="24" t="s">
        <v>21</v>
      </c>
      <c r="P14" s="24" t="s">
        <v>22</v>
      </c>
      <c r="Q14" s="24" t="s">
        <v>23</v>
      </c>
      <c r="R14" s="24" t="s">
        <v>24</v>
      </c>
    </row>
    <row r="15" spans="2:18" hidden="1" x14ac:dyDescent="0.25">
      <c r="B15" s="25"/>
      <c r="C15" s="2" t="str">
        <f>IFERROR(VLOOKUP($B15,[1]!SERVIDORES[#All],2,0),"")</f>
        <v/>
      </c>
      <c r="D15" s="5" t="str">
        <f>IFERROR(VLOOKUP($B15,[1]!SERVIDORES[#All],3,0),"")</f>
        <v/>
      </c>
      <c r="E15" s="3" t="str">
        <f>IFERROR(VLOOKUP($B15,[1]!SERVIDORES[#All],4,0),"")</f>
        <v/>
      </c>
      <c r="F15" s="5" t="str">
        <f>IFERROR(VLOOKUP($B15,[1]!SERVIDORES[#All],5,0),"")</f>
        <v/>
      </c>
      <c r="G15" s="6" t="s">
        <v>25</v>
      </c>
      <c r="H15" s="26">
        <v>45218</v>
      </c>
      <c r="I15" s="26">
        <v>45247</v>
      </c>
      <c r="J15" s="3">
        <f t="shared" ref="J15:J78" si="0">IF($H15="","",IF($I15="","",IF(AND($E15&lt;36,$K15&lt;&gt;"HS-MAT",$K15&lt;&gt;"HS-VESP"),$I15-$H15+1,IF($K15="INTEGRAL",$I15-$H15+1,IF($K15="FÉRIAS",$I15-$H15+1,"-")))))</f>
        <v>30</v>
      </c>
      <c r="K15" s="4" t="s">
        <v>26</v>
      </c>
      <c r="L15" s="13">
        <f t="shared" ref="L15:L78" si="1">IFERROR(IF($H15="","",$H15+$J15),"-")</f>
        <v>45248</v>
      </c>
      <c r="M15" s="4" t="s">
        <v>27</v>
      </c>
      <c r="N15" s="6" t="s">
        <v>28</v>
      </c>
      <c r="O15" s="6" t="s">
        <v>29</v>
      </c>
      <c r="P15" s="6" t="s">
        <v>28</v>
      </c>
      <c r="Q15" s="3" t="str">
        <f t="shared" ref="Q15:Q78" si="2">IF(H15="","",IF(I15="","",IF(OR(AND(H15=I15,K15="MATUTINO"),AND(H15=I15,K15="VESPERTINO"),,AND(H15=I15,K15="HS-MAT"),AND(H15=I15,K15="HS-VESP"),AND(K15="INTEGRAL"),AND(K15="FÉRIAS",J15=15),AND(K15="FÉRIAS",J15=30)),"OK","ERRO")))</f>
        <v>OK</v>
      </c>
      <c r="R15" s="27" t="b">
        <f t="shared" ref="R15:R78" si="3">IFERROR(IF(H15="","",OR(AND(I15&gt;=K$6,I15&lt;=L$6),AND(H15&gt;=K$6,H15&lt;=L$6),AND(H15&lt;=K$6,I15&gt;=L$6))),"")</f>
        <v>0</v>
      </c>
    </row>
    <row r="16" spans="2:18" hidden="1" x14ac:dyDescent="0.25">
      <c r="B16" s="25"/>
      <c r="C16" s="2" t="str">
        <f>IFERROR(VLOOKUP($B16,[1]!SERVIDORES[#All],2,0),"")</f>
        <v/>
      </c>
      <c r="D16" s="5" t="str">
        <f>IFERROR(VLOOKUP($B16,[1]!SERVIDORES[#All],3,0),"")</f>
        <v/>
      </c>
      <c r="E16" s="3" t="str">
        <f>IFERROR(VLOOKUP($B16,[1]!SERVIDORES[#All],4,0),"")</f>
        <v/>
      </c>
      <c r="F16" s="5" t="str">
        <f>IFERROR(VLOOKUP($B16,[1]!SERVIDORES[#All],5,0),"")</f>
        <v/>
      </c>
      <c r="G16" s="6" t="s">
        <v>30</v>
      </c>
      <c r="H16" s="26">
        <v>45222</v>
      </c>
      <c r="I16" s="26">
        <v>45401</v>
      </c>
      <c r="J16" s="3">
        <f t="shared" si="0"/>
        <v>180</v>
      </c>
      <c r="K16" s="4" t="s">
        <v>26</v>
      </c>
      <c r="L16" s="13">
        <f t="shared" si="1"/>
        <v>45402</v>
      </c>
      <c r="M16" s="4" t="s">
        <v>31</v>
      </c>
      <c r="N16" s="6" t="s">
        <v>28</v>
      </c>
      <c r="O16" s="6" t="s">
        <v>29</v>
      </c>
      <c r="P16" s="6" t="s">
        <v>28</v>
      </c>
      <c r="Q16" s="3" t="str">
        <f t="shared" si="2"/>
        <v>OK</v>
      </c>
      <c r="R16" s="27" t="b">
        <f t="shared" si="3"/>
        <v>0</v>
      </c>
    </row>
    <row r="17" spans="2:18" hidden="1" x14ac:dyDescent="0.25">
      <c r="B17" s="25"/>
      <c r="C17" s="2" t="str">
        <f>IFERROR(VLOOKUP($B17,[1]!SERVIDORES[#All],2,0),"")</f>
        <v/>
      </c>
      <c r="D17" s="5" t="str">
        <f>IFERROR(VLOOKUP($B17,[1]!SERVIDORES[#All],3,0),"")</f>
        <v/>
      </c>
      <c r="E17" s="3" t="str">
        <f>IFERROR(VLOOKUP($B17,[1]!SERVIDORES[#All],4,0),"")</f>
        <v/>
      </c>
      <c r="F17" s="5" t="str">
        <f>IFERROR(VLOOKUP($B17,[1]!SERVIDORES[#All],5,0),"")</f>
        <v/>
      </c>
      <c r="G17" s="6" t="s">
        <v>32</v>
      </c>
      <c r="H17" s="26">
        <v>45246</v>
      </c>
      <c r="I17" s="26">
        <v>45260</v>
      </c>
      <c r="J17" s="3">
        <f t="shared" si="0"/>
        <v>15</v>
      </c>
      <c r="K17" s="4" t="s">
        <v>26</v>
      </c>
      <c r="L17" s="13">
        <f t="shared" si="1"/>
        <v>45261</v>
      </c>
      <c r="M17" s="4" t="s">
        <v>33</v>
      </c>
      <c r="N17" s="6" t="s">
        <v>29</v>
      </c>
      <c r="O17" s="6" t="s">
        <v>29</v>
      </c>
      <c r="P17" s="6" t="s">
        <v>29</v>
      </c>
      <c r="Q17" s="3" t="str">
        <f t="shared" si="2"/>
        <v>OK</v>
      </c>
      <c r="R17" s="27" t="b">
        <f t="shared" si="3"/>
        <v>0</v>
      </c>
    </row>
    <row r="18" spans="2:18" hidden="1" x14ac:dyDescent="0.25">
      <c r="B18" s="25"/>
      <c r="C18" s="2" t="str">
        <f>IFERROR(VLOOKUP($B18,[1]!SERVIDORES[#All],2,0),"")</f>
        <v/>
      </c>
      <c r="D18" s="5" t="str">
        <f>IFERROR(VLOOKUP($B18,[1]!SERVIDORES[#All],3,0),"")</f>
        <v/>
      </c>
      <c r="E18" s="3" t="str">
        <f>IFERROR(VLOOKUP($B18,[1]!SERVIDORES[#All],4,0),"")</f>
        <v/>
      </c>
      <c r="F18" s="5" t="str">
        <f>IFERROR(VLOOKUP($B18,[1]!SERVIDORES[#All],5,0),"")</f>
        <v/>
      </c>
      <c r="G18" s="6" t="s">
        <v>34</v>
      </c>
      <c r="H18" s="26">
        <v>45231</v>
      </c>
      <c r="I18" s="26">
        <v>45231</v>
      </c>
      <c r="J18" s="3">
        <f t="shared" si="0"/>
        <v>1</v>
      </c>
      <c r="K18" s="4" t="s">
        <v>26</v>
      </c>
      <c r="L18" s="13">
        <f t="shared" si="1"/>
        <v>45232</v>
      </c>
      <c r="M18" s="4" t="s">
        <v>27</v>
      </c>
      <c r="N18" s="6" t="s">
        <v>28</v>
      </c>
      <c r="O18" s="6" t="s">
        <v>28</v>
      </c>
      <c r="P18" s="6" t="s">
        <v>29</v>
      </c>
      <c r="Q18" s="3" t="str">
        <f t="shared" si="2"/>
        <v>OK</v>
      </c>
      <c r="R18" s="27" t="b">
        <f t="shared" si="3"/>
        <v>0</v>
      </c>
    </row>
    <row r="19" spans="2:18" hidden="1" x14ac:dyDescent="0.25">
      <c r="B19" s="25"/>
      <c r="C19" s="2" t="str">
        <f>IFERROR(VLOOKUP($B19,[1]!SERVIDORES[#All],2,0),"")</f>
        <v/>
      </c>
      <c r="D19" s="5" t="str">
        <f>IFERROR(VLOOKUP($B19,[1]!SERVIDORES[#All],3,0),"")</f>
        <v/>
      </c>
      <c r="E19" s="3" t="str">
        <f>IFERROR(VLOOKUP($B19,[1]!SERVIDORES[#All],4,0),"")</f>
        <v/>
      </c>
      <c r="F19" s="5" t="str">
        <f>IFERROR(VLOOKUP($B19,[1]!SERVIDORES[#All],5,0),"")</f>
        <v/>
      </c>
      <c r="G19" s="6" t="s">
        <v>25</v>
      </c>
      <c r="H19" s="26">
        <v>45230</v>
      </c>
      <c r="I19" s="26">
        <v>45259</v>
      </c>
      <c r="J19" s="3">
        <f t="shared" si="0"/>
        <v>30</v>
      </c>
      <c r="K19" s="4" t="s">
        <v>26</v>
      </c>
      <c r="L19" s="13">
        <f t="shared" si="1"/>
        <v>45260</v>
      </c>
      <c r="M19" s="4" t="s">
        <v>27</v>
      </c>
      <c r="N19" s="6" t="s">
        <v>28</v>
      </c>
      <c r="O19" s="6" t="s">
        <v>29</v>
      </c>
      <c r="P19" s="6" t="s">
        <v>28</v>
      </c>
      <c r="Q19" s="3" t="str">
        <f t="shared" si="2"/>
        <v>OK</v>
      </c>
      <c r="R19" s="27" t="b">
        <f t="shared" si="3"/>
        <v>0</v>
      </c>
    </row>
    <row r="20" spans="2:18" hidden="1" x14ac:dyDescent="0.25">
      <c r="B20" s="25"/>
      <c r="C20" s="2" t="str">
        <f>IFERROR(VLOOKUP($B20,[1]!SERVIDORES[#All],2,0),"")</f>
        <v/>
      </c>
      <c r="D20" s="5" t="str">
        <f>IFERROR(VLOOKUP($B20,[1]!SERVIDORES[#All],3,0),"")</f>
        <v/>
      </c>
      <c r="E20" s="3" t="str">
        <f>IFERROR(VLOOKUP($B20,[1]!SERVIDORES[#All],4,0),"")</f>
        <v/>
      </c>
      <c r="F20" s="5" t="str">
        <f>IFERROR(VLOOKUP($B20,[1]!SERVIDORES[#All],5,0),"")</f>
        <v/>
      </c>
      <c r="G20" s="6" t="s">
        <v>35</v>
      </c>
      <c r="H20" s="26">
        <v>45236</v>
      </c>
      <c r="I20" s="26">
        <v>45240</v>
      </c>
      <c r="J20" s="3">
        <f t="shared" si="0"/>
        <v>5</v>
      </c>
      <c r="K20" s="4" t="s">
        <v>26</v>
      </c>
      <c r="L20" s="13">
        <f t="shared" si="1"/>
        <v>45241</v>
      </c>
      <c r="M20" s="4" t="s">
        <v>36</v>
      </c>
      <c r="N20" s="6" t="s">
        <v>28</v>
      </c>
      <c r="O20" s="6" t="s">
        <v>29</v>
      </c>
      <c r="P20" s="6" t="s">
        <v>29</v>
      </c>
      <c r="Q20" s="3" t="str">
        <f t="shared" si="2"/>
        <v>OK</v>
      </c>
      <c r="R20" s="27" t="b">
        <f t="shared" si="3"/>
        <v>0</v>
      </c>
    </row>
    <row r="21" spans="2:18" hidden="1" x14ac:dyDescent="0.25">
      <c r="B21" s="25"/>
      <c r="C21" s="2" t="str">
        <f>IFERROR(VLOOKUP($B21,[1]!SERVIDORES[#All],2,0),"")</f>
        <v/>
      </c>
      <c r="D21" s="5" t="str">
        <f>IFERROR(VLOOKUP($B21,[1]!SERVIDORES[#All],3,0),"")</f>
        <v/>
      </c>
      <c r="E21" s="3" t="str">
        <f>IFERROR(VLOOKUP($B21,[1]!SERVIDORES[#All],4,0),"")</f>
        <v/>
      </c>
      <c r="F21" s="5" t="str">
        <f>IFERROR(VLOOKUP($B21,[1]!SERVIDORES[#All],5,0),"")</f>
        <v/>
      </c>
      <c r="G21" s="6" t="s">
        <v>34</v>
      </c>
      <c r="H21" s="26">
        <v>45231</v>
      </c>
      <c r="I21" s="26">
        <v>45231</v>
      </c>
      <c r="J21" s="3" t="str">
        <f t="shared" si="0"/>
        <v>-</v>
      </c>
      <c r="K21" s="4" t="s">
        <v>37</v>
      </c>
      <c r="L21" s="13" t="str">
        <f t="shared" si="1"/>
        <v>-</v>
      </c>
      <c r="M21" s="4" t="s">
        <v>27</v>
      </c>
      <c r="N21" s="6" t="s">
        <v>28</v>
      </c>
      <c r="O21" s="6" t="s">
        <v>28</v>
      </c>
      <c r="P21" s="6" t="s">
        <v>29</v>
      </c>
      <c r="Q21" s="3" t="str">
        <f t="shared" si="2"/>
        <v>OK</v>
      </c>
      <c r="R21" s="27" t="b">
        <f t="shared" si="3"/>
        <v>0</v>
      </c>
    </row>
    <row r="22" spans="2:18" hidden="1" x14ac:dyDescent="0.25">
      <c r="B22" s="25"/>
      <c r="C22" s="2" t="str">
        <f>IFERROR(VLOOKUP($B22,[1]!SERVIDORES[#All],2,0),"")</f>
        <v/>
      </c>
      <c r="D22" s="5" t="str">
        <f>IFERROR(VLOOKUP($B22,[1]!SERVIDORES[#All],3,0),"")</f>
        <v/>
      </c>
      <c r="E22" s="3" t="str">
        <f>IFERROR(VLOOKUP($B22,[1]!SERVIDORES[#All],4,0),"")</f>
        <v/>
      </c>
      <c r="F22" s="5" t="str">
        <f>IFERROR(VLOOKUP($B22,[1]!SERVIDORES[#All],5,0),"")</f>
        <v/>
      </c>
      <c r="G22" s="6" t="s">
        <v>38</v>
      </c>
      <c r="H22" s="26">
        <v>45231</v>
      </c>
      <c r="I22" s="26">
        <v>45231</v>
      </c>
      <c r="J22" s="3">
        <f t="shared" si="0"/>
        <v>1</v>
      </c>
      <c r="K22" s="4" t="s">
        <v>26</v>
      </c>
      <c r="L22" s="13">
        <f t="shared" si="1"/>
        <v>45232</v>
      </c>
      <c r="M22" s="4" t="s">
        <v>39</v>
      </c>
      <c r="N22" s="6" t="s">
        <v>28</v>
      </c>
      <c r="O22" s="6" t="s">
        <v>28</v>
      </c>
      <c r="P22" s="6" t="s">
        <v>29</v>
      </c>
      <c r="Q22" s="3" t="str">
        <f t="shared" si="2"/>
        <v>OK</v>
      </c>
      <c r="R22" s="27" t="b">
        <f t="shared" si="3"/>
        <v>0</v>
      </c>
    </row>
    <row r="23" spans="2:18" hidden="1" x14ac:dyDescent="0.25">
      <c r="B23" s="25"/>
      <c r="C23" s="2" t="str">
        <f>IFERROR(VLOOKUP($B23,[1]!SERVIDORES[#All],2,0),"")</f>
        <v/>
      </c>
      <c r="D23" s="5" t="str">
        <f>IFERROR(VLOOKUP($B23,[1]!SERVIDORES[#All],3,0),"")</f>
        <v/>
      </c>
      <c r="E23" s="3" t="str">
        <f>IFERROR(VLOOKUP($B23,[1]!SERVIDORES[#All],4,0),"")</f>
        <v/>
      </c>
      <c r="F23" s="5" t="str">
        <f>IFERROR(VLOOKUP($B23,[1]!SERVIDORES[#All],5,0),"")</f>
        <v/>
      </c>
      <c r="G23" s="6" t="s">
        <v>34</v>
      </c>
      <c r="H23" s="26">
        <v>45238</v>
      </c>
      <c r="I23" s="26">
        <v>45238</v>
      </c>
      <c r="J23" s="3">
        <f t="shared" si="0"/>
        <v>1</v>
      </c>
      <c r="K23" s="4" t="s">
        <v>26</v>
      </c>
      <c r="L23" s="13">
        <f t="shared" si="1"/>
        <v>45239</v>
      </c>
      <c r="M23" s="4" t="s">
        <v>27</v>
      </c>
      <c r="N23" s="6" t="s">
        <v>28</v>
      </c>
      <c r="O23" s="6" t="s">
        <v>28</v>
      </c>
      <c r="P23" s="6" t="s">
        <v>29</v>
      </c>
      <c r="Q23" s="3" t="str">
        <f t="shared" si="2"/>
        <v>OK</v>
      </c>
      <c r="R23" s="27" t="b">
        <f t="shared" si="3"/>
        <v>0</v>
      </c>
    </row>
    <row r="24" spans="2:18" hidden="1" x14ac:dyDescent="0.25">
      <c r="B24" s="25"/>
      <c r="C24" s="2" t="str">
        <f>IFERROR(VLOOKUP($B24,[1]!SERVIDORES[#All],2,0),"")</f>
        <v/>
      </c>
      <c r="D24" s="5" t="str">
        <f>IFERROR(VLOOKUP($B24,[1]!SERVIDORES[#All],3,0),"")</f>
        <v/>
      </c>
      <c r="E24" s="3" t="str">
        <f>IFERROR(VLOOKUP($B24,[1]!SERVIDORES[#All],4,0),"")</f>
        <v/>
      </c>
      <c r="F24" s="5" t="str">
        <f>IFERROR(VLOOKUP($B24,[1]!SERVIDORES[#All],5,0),"")</f>
        <v/>
      </c>
      <c r="G24" s="6" t="s">
        <v>34</v>
      </c>
      <c r="H24" s="26">
        <v>45239</v>
      </c>
      <c r="I24" s="26">
        <v>45239</v>
      </c>
      <c r="J24" s="3" t="str">
        <f t="shared" si="0"/>
        <v>-</v>
      </c>
      <c r="K24" s="4" t="s">
        <v>37</v>
      </c>
      <c r="L24" s="13" t="str">
        <f t="shared" si="1"/>
        <v>-</v>
      </c>
      <c r="M24" s="4" t="s">
        <v>27</v>
      </c>
      <c r="N24" s="6" t="s">
        <v>28</v>
      </c>
      <c r="O24" s="6" t="s">
        <v>28</v>
      </c>
      <c r="P24" s="6" t="s">
        <v>29</v>
      </c>
      <c r="Q24" s="3" t="str">
        <f t="shared" si="2"/>
        <v>OK</v>
      </c>
      <c r="R24" s="27" t="b">
        <f t="shared" si="3"/>
        <v>0</v>
      </c>
    </row>
    <row r="25" spans="2:18" hidden="1" x14ac:dyDescent="0.25">
      <c r="B25" s="25"/>
      <c r="C25" s="2" t="str">
        <f>IFERROR(VLOOKUP($B25,[1]!SERVIDORES[#All],2,0),"")</f>
        <v/>
      </c>
      <c r="D25" s="5" t="str">
        <f>IFERROR(VLOOKUP($B25,[1]!SERVIDORES[#All],3,0),"")</f>
        <v/>
      </c>
      <c r="E25" s="3" t="str">
        <f>IFERROR(VLOOKUP($B25,[1]!SERVIDORES[#All],4,0),"")</f>
        <v/>
      </c>
      <c r="F25" s="5" t="str">
        <f>IFERROR(VLOOKUP($B25,[1]!SERVIDORES[#All],5,0),"")</f>
        <v/>
      </c>
      <c r="G25" s="6" t="s">
        <v>34</v>
      </c>
      <c r="H25" s="26">
        <v>45244</v>
      </c>
      <c r="I25" s="26">
        <v>45244</v>
      </c>
      <c r="J25" s="3">
        <f t="shared" si="0"/>
        <v>1</v>
      </c>
      <c r="K25" s="4" t="s">
        <v>26</v>
      </c>
      <c r="L25" s="13">
        <f t="shared" si="1"/>
        <v>45245</v>
      </c>
      <c r="M25" s="4" t="s">
        <v>27</v>
      </c>
      <c r="N25" s="6" t="s">
        <v>29</v>
      </c>
      <c r="O25" s="6" t="s">
        <v>28</v>
      </c>
      <c r="P25" s="6" t="s">
        <v>29</v>
      </c>
      <c r="Q25" s="3" t="str">
        <f t="shared" si="2"/>
        <v>OK</v>
      </c>
      <c r="R25" s="27" t="b">
        <f t="shared" si="3"/>
        <v>0</v>
      </c>
    </row>
    <row r="26" spans="2:18" hidden="1" x14ac:dyDescent="0.25">
      <c r="B26" s="25"/>
      <c r="C26" s="2" t="str">
        <f>IFERROR(VLOOKUP($B26,[1]!SERVIDORES[#All],2,0),"")</f>
        <v/>
      </c>
      <c r="D26" s="5" t="str">
        <f>IFERROR(VLOOKUP($B26,[1]!SERVIDORES[#All],3,0),"")</f>
        <v/>
      </c>
      <c r="E26" s="3" t="str">
        <f>IFERROR(VLOOKUP($B26,[1]!SERVIDORES[#All],4,0),"")</f>
        <v/>
      </c>
      <c r="F26" s="5" t="str">
        <f>IFERROR(VLOOKUP($B26,[1]!SERVIDORES[#All],5,0),"")</f>
        <v/>
      </c>
      <c r="G26" s="6" t="s">
        <v>34</v>
      </c>
      <c r="H26" s="26">
        <v>45250</v>
      </c>
      <c r="I26" s="26">
        <v>45263</v>
      </c>
      <c r="J26" s="3">
        <f t="shared" si="0"/>
        <v>14</v>
      </c>
      <c r="K26" s="4" t="s">
        <v>26</v>
      </c>
      <c r="L26" s="13">
        <f t="shared" si="1"/>
        <v>45264</v>
      </c>
      <c r="M26" s="4" t="s">
        <v>27</v>
      </c>
      <c r="N26" s="6" t="s">
        <v>28</v>
      </c>
      <c r="O26" s="6" t="s">
        <v>29</v>
      </c>
      <c r="P26" s="6" t="s">
        <v>28</v>
      </c>
      <c r="Q26" s="3" t="str">
        <f t="shared" si="2"/>
        <v>OK</v>
      </c>
      <c r="R26" s="27" t="b">
        <f t="shared" si="3"/>
        <v>0</v>
      </c>
    </row>
    <row r="27" spans="2:18" hidden="1" x14ac:dyDescent="0.25">
      <c r="B27" s="25"/>
      <c r="C27" s="2" t="str">
        <f>IFERROR(VLOOKUP($B27,[1]!SERVIDORES[#All],2,0),"")</f>
        <v/>
      </c>
      <c r="D27" s="5" t="str">
        <f>IFERROR(VLOOKUP($B27,[1]!SERVIDORES[#All],3,0),"")</f>
        <v/>
      </c>
      <c r="E27" s="3" t="str">
        <f>IFERROR(VLOOKUP($B27,[1]!SERVIDORES[#All],4,0),"")</f>
        <v/>
      </c>
      <c r="F27" s="5" t="str">
        <f>IFERROR(VLOOKUP($B27,[1]!SERVIDORES[#All],5,0),"")</f>
        <v/>
      </c>
      <c r="G27" s="6" t="s">
        <v>34</v>
      </c>
      <c r="H27" s="26">
        <v>45250</v>
      </c>
      <c r="I27" s="26">
        <v>45250</v>
      </c>
      <c r="J27" s="3" t="str">
        <f t="shared" si="0"/>
        <v>-</v>
      </c>
      <c r="K27" s="4" t="s">
        <v>40</v>
      </c>
      <c r="L27" s="13" t="str">
        <f t="shared" si="1"/>
        <v>-</v>
      </c>
      <c r="M27" s="4" t="s">
        <v>27</v>
      </c>
      <c r="N27" s="6" t="s">
        <v>28</v>
      </c>
      <c r="O27" s="6" t="s">
        <v>28</v>
      </c>
      <c r="P27" s="6" t="s">
        <v>29</v>
      </c>
      <c r="Q27" s="3" t="str">
        <f t="shared" si="2"/>
        <v>OK</v>
      </c>
      <c r="R27" s="27" t="b">
        <f t="shared" si="3"/>
        <v>0</v>
      </c>
    </row>
    <row r="28" spans="2:18" hidden="1" x14ac:dyDescent="0.25">
      <c r="B28" s="25"/>
      <c r="C28" s="2" t="str">
        <f>IFERROR(VLOOKUP($B28,[1]!SERVIDORES[#All],2,0),"")</f>
        <v/>
      </c>
      <c r="D28" s="5" t="str">
        <f>IFERROR(VLOOKUP($B28,[1]!SERVIDORES[#All],3,0),"")</f>
        <v/>
      </c>
      <c r="E28" s="3" t="str">
        <f>IFERROR(VLOOKUP($B28,[1]!SERVIDORES[#All],4,0),"")</f>
        <v/>
      </c>
      <c r="F28" s="5" t="str">
        <f>IFERROR(VLOOKUP($B28,[1]!SERVIDORES[#All],5,0),"")</f>
        <v/>
      </c>
      <c r="G28" s="6" t="s">
        <v>34</v>
      </c>
      <c r="H28" s="26">
        <v>45252</v>
      </c>
      <c r="I28" s="26">
        <v>45253</v>
      </c>
      <c r="J28" s="3">
        <f t="shared" si="0"/>
        <v>2</v>
      </c>
      <c r="K28" s="4" t="s">
        <v>26</v>
      </c>
      <c r="L28" s="13">
        <f t="shared" si="1"/>
        <v>45254</v>
      </c>
      <c r="M28" s="4" t="s">
        <v>27</v>
      </c>
      <c r="N28" s="6" t="s">
        <v>28</v>
      </c>
      <c r="O28" s="6" t="s">
        <v>28</v>
      </c>
      <c r="P28" s="6" t="s">
        <v>29</v>
      </c>
      <c r="Q28" s="3" t="str">
        <f t="shared" si="2"/>
        <v>OK</v>
      </c>
      <c r="R28" s="27" t="b">
        <f t="shared" si="3"/>
        <v>0</v>
      </c>
    </row>
    <row r="29" spans="2:18" hidden="1" x14ac:dyDescent="0.25">
      <c r="B29" s="25"/>
      <c r="C29" s="2" t="str">
        <f>IFERROR(VLOOKUP($B29,[1]!SERVIDORES[#All],2,0),"")</f>
        <v/>
      </c>
      <c r="D29" s="5" t="str">
        <f>IFERROR(VLOOKUP($B29,[1]!SERVIDORES[#All],3,0),"")</f>
        <v/>
      </c>
      <c r="E29" s="3" t="str">
        <f>IFERROR(VLOOKUP($B29,[1]!SERVIDORES[#All],4,0),"")</f>
        <v/>
      </c>
      <c r="F29" s="5" t="str">
        <f>IFERROR(VLOOKUP($B29,[1]!SERVIDORES[#All],5,0),"")</f>
        <v/>
      </c>
      <c r="G29" s="6" t="s">
        <v>25</v>
      </c>
      <c r="H29" s="26">
        <v>45257</v>
      </c>
      <c r="I29" s="26">
        <v>45260</v>
      </c>
      <c r="J29" s="3">
        <f t="shared" si="0"/>
        <v>4</v>
      </c>
      <c r="K29" s="4" t="s">
        <v>26</v>
      </c>
      <c r="L29" s="13">
        <f t="shared" si="1"/>
        <v>45261</v>
      </c>
      <c r="M29" s="4" t="s">
        <v>27</v>
      </c>
      <c r="N29" s="6" t="s">
        <v>28</v>
      </c>
      <c r="O29" s="6" t="s">
        <v>29</v>
      </c>
      <c r="P29" s="6" t="s">
        <v>28</v>
      </c>
      <c r="Q29" s="3" t="str">
        <f t="shared" si="2"/>
        <v>OK</v>
      </c>
      <c r="R29" s="27" t="b">
        <f t="shared" si="3"/>
        <v>0</v>
      </c>
    </row>
    <row r="30" spans="2:18" hidden="1" x14ac:dyDescent="0.25">
      <c r="B30" s="25" t="s">
        <v>41</v>
      </c>
      <c r="C30" s="2" t="str">
        <f>IFERROR(VLOOKUP($B30,[1]!SERVIDORES[#All],2,0),"")</f>
        <v xml:space="preserve">PRISCILLA CABRAL </v>
      </c>
      <c r="D30" s="5" t="str">
        <f>IFERROR(VLOOKUP($B30,[1]!SERVIDORES[#All],3,0),"")</f>
        <v>ENFERMEIRO</v>
      </c>
      <c r="E30" s="3">
        <f>IFERROR(VLOOKUP($B30,[1]!SERVIDORES[#All],4,0),"")</f>
        <v>40</v>
      </c>
      <c r="F30" s="5" t="str">
        <f>IFERROR(VLOOKUP($B30,[1]!SERVIDORES[#All],5,0),"")</f>
        <v>CONCURSO</v>
      </c>
      <c r="G30" s="6" t="s">
        <v>34</v>
      </c>
      <c r="H30" s="26">
        <v>45254</v>
      </c>
      <c r="I30" s="26">
        <v>45254</v>
      </c>
      <c r="J30" s="3">
        <f t="shared" si="0"/>
        <v>1</v>
      </c>
      <c r="K30" s="4" t="s">
        <v>26</v>
      </c>
      <c r="L30" s="13">
        <f t="shared" si="1"/>
        <v>45255</v>
      </c>
      <c r="M30" s="4" t="s">
        <v>27</v>
      </c>
      <c r="N30" s="6" t="s">
        <v>28</v>
      </c>
      <c r="O30" s="6" t="s">
        <v>28</v>
      </c>
      <c r="P30" s="6" t="s">
        <v>29</v>
      </c>
      <c r="Q30" s="3" t="str">
        <f t="shared" si="2"/>
        <v>OK</v>
      </c>
      <c r="R30" s="27" t="b">
        <f t="shared" si="3"/>
        <v>0</v>
      </c>
    </row>
    <row r="31" spans="2:18" hidden="1" x14ac:dyDescent="0.25">
      <c r="B31" s="25" t="s">
        <v>42</v>
      </c>
      <c r="C31" s="2" t="str">
        <f>IFERROR(VLOOKUP($B31,[1]!SERVIDORES[#All],2,0),"")</f>
        <v>JULIANA VERISSIMO</v>
      </c>
      <c r="D31" s="5" t="str">
        <f>IFERROR(VLOOKUP($B31,[1]!SERVIDORES[#All],3,0),"")</f>
        <v>ENFERMEIRO</v>
      </c>
      <c r="E31" s="3">
        <f>IFERROR(VLOOKUP($B31,[1]!SERVIDORES[#All],4,0),"")</f>
        <v>40</v>
      </c>
      <c r="F31" s="5" t="str">
        <f>IFERROR(VLOOKUP($B31,[1]!SERVIDORES[#All],5,0),"")</f>
        <v>CONCURSO</v>
      </c>
      <c r="G31" s="6" t="s">
        <v>43</v>
      </c>
      <c r="H31" s="26">
        <v>45257</v>
      </c>
      <c r="I31" s="26">
        <v>45257</v>
      </c>
      <c r="J31" s="3" t="str">
        <f t="shared" si="0"/>
        <v>-</v>
      </c>
      <c r="K31" s="4" t="s">
        <v>37</v>
      </c>
      <c r="L31" s="13" t="str">
        <f t="shared" si="1"/>
        <v>-</v>
      </c>
      <c r="M31" s="4" t="s">
        <v>44</v>
      </c>
      <c r="N31" s="6" t="s">
        <v>29</v>
      </c>
      <c r="O31" s="6" t="s">
        <v>28</v>
      </c>
      <c r="P31" s="6" t="s">
        <v>29</v>
      </c>
      <c r="Q31" s="3" t="str">
        <f t="shared" si="2"/>
        <v>OK</v>
      </c>
      <c r="R31" s="27" t="b">
        <f t="shared" si="3"/>
        <v>0</v>
      </c>
    </row>
    <row r="32" spans="2:18" hidden="1" x14ac:dyDescent="0.25">
      <c r="B32" s="25" t="s">
        <v>45</v>
      </c>
      <c r="C32" s="2" t="str">
        <f>IFERROR(VLOOKUP($B32,[1]!SERVIDORES[#All],2,0),"")</f>
        <v>BRUNA SAYURI OYADOMARI</v>
      </c>
      <c r="D32" s="5" t="str">
        <f>IFERROR(VLOOKUP($B32,[1]!SERVIDORES[#All],3,0),"")</f>
        <v>MÉDICO</v>
      </c>
      <c r="E32" s="3">
        <f>IFERROR(VLOOKUP($B32,[1]!SERVIDORES[#All],4,0),"")</f>
        <v>24</v>
      </c>
      <c r="F32" s="5" t="str">
        <f>IFERROR(VLOOKUP($B32,[1]!SERVIDORES[#All],5,0),"")</f>
        <v>CONVOCAÇÃO</v>
      </c>
      <c r="G32" s="6" t="s">
        <v>34</v>
      </c>
      <c r="H32" s="26">
        <v>45258</v>
      </c>
      <c r="I32" s="26">
        <v>45258</v>
      </c>
      <c r="J32" s="3">
        <f t="shared" si="0"/>
        <v>1</v>
      </c>
      <c r="K32" s="4" t="s">
        <v>26</v>
      </c>
      <c r="L32" s="13">
        <f t="shared" si="1"/>
        <v>45259</v>
      </c>
      <c r="M32" s="4" t="s">
        <v>27</v>
      </c>
      <c r="N32" s="6" t="s">
        <v>28</v>
      </c>
      <c r="O32" s="6" t="s">
        <v>28</v>
      </c>
      <c r="P32" s="6" t="s">
        <v>29</v>
      </c>
      <c r="Q32" s="3" t="str">
        <f t="shared" si="2"/>
        <v>OK</v>
      </c>
      <c r="R32" s="27" t="b">
        <f t="shared" si="3"/>
        <v>0</v>
      </c>
    </row>
    <row r="33" spans="2:18" hidden="1" x14ac:dyDescent="0.25">
      <c r="B33" s="25" t="s">
        <v>41</v>
      </c>
      <c r="C33" s="2" t="str">
        <f>IFERROR(VLOOKUP($B33,[1]!SERVIDORES[#All],2,0),"")</f>
        <v xml:space="preserve">PRISCILLA CABRAL </v>
      </c>
      <c r="D33" s="5" t="str">
        <f>IFERROR(VLOOKUP($B33,[1]!SERVIDORES[#All],3,0),"")</f>
        <v>ENFERMEIRO</v>
      </c>
      <c r="E33" s="3">
        <f>IFERROR(VLOOKUP($B33,[1]!SERVIDORES[#All],4,0),"")</f>
        <v>40</v>
      </c>
      <c r="F33" s="5" t="str">
        <f>IFERROR(VLOOKUP($B33,[1]!SERVIDORES[#All],5,0),"")</f>
        <v>CONCURSO</v>
      </c>
      <c r="G33" s="6" t="s">
        <v>34</v>
      </c>
      <c r="H33" s="26">
        <v>45259</v>
      </c>
      <c r="I33" s="26">
        <v>45259</v>
      </c>
      <c r="J33" s="3">
        <f t="shared" si="0"/>
        <v>1</v>
      </c>
      <c r="K33" s="4" t="s">
        <v>26</v>
      </c>
      <c r="L33" s="13">
        <f t="shared" si="1"/>
        <v>45260</v>
      </c>
      <c r="M33" s="4" t="s">
        <v>27</v>
      </c>
      <c r="N33" s="6" t="s">
        <v>28</v>
      </c>
      <c r="O33" s="6" t="s">
        <v>28</v>
      </c>
      <c r="P33" s="6" t="s">
        <v>29</v>
      </c>
      <c r="Q33" s="3" t="str">
        <f t="shared" si="2"/>
        <v>OK</v>
      </c>
      <c r="R33" s="27" t="b">
        <f t="shared" si="3"/>
        <v>0</v>
      </c>
    </row>
    <row r="34" spans="2:18" hidden="1" x14ac:dyDescent="0.25">
      <c r="B34" s="25" t="s">
        <v>46</v>
      </c>
      <c r="C34" s="2" t="str">
        <f>IFERROR(VLOOKUP($B34,[1]!SERVIDORES[#All],2,0),"")</f>
        <v>ADELIA DELFINA DA MOTTA SILVA</v>
      </c>
      <c r="D34" s="5" t="str">
        <f>IFERROR(VLOOKUP($B34,[1]!SERVIDORES[#All],3,0),"")</f>
        <v>ODONTÓLOGO</v>
      </c>
      <c r="E34" s="3">
        <f>IFERROR(VLOOKUP($B34,[1]!SERVIDORES[#All],4,0),"")</f>
        <v>40</v>
      </c>
      <c r="F34" s="5" t="str">
        <f>IFERROR(VLOOKUP($B34,[1]!SERVIDORES[#All],5,0),"")</f>
        <v>CONCURSO</v>
      </c>
      <c r="G34" s="6" t="s">
        <v>25</v>
      </c>
      <c r="H34" s="26">
        <v>45260</v>
      </c>
      <c r="I34" s="26">
        <v>45319</v>
      </c>
      <c r="J34" s="3">
        <f t="shared" si="0"/>
        <v>60</v>
      </c>
      <c r="K34" s="4" t="s">
        <v>26</v>
      </c>
      <c r="L34" s="13">
        <f t="shared" si="1"/>
        <v>45320</v>
      </c>
      <c r="M34" s="4" t="s">
        <v>27</v>
      </c>
      <c r="N34" s="6" t="s">
        <v>28</v>
      </c>
      <c r="O34" s="6" t="s">
        <v>29</v>
      </c>
      <c r="P34" s="6" t="s">
        <v>28</v>
      </c>
      <c r="Q34" s="3" t="str">
        <f t="shared" si="2"/>
        <v>OK</v>
      </c>
      <c r="R34" s="27" t="b">
        <f t="shared" si="3"/>
        <v>0</v>
      </c>
    </row>
    <row r="35" spans="2:18" hidden="1" x14ac:dyDescent="0.25">
      <c r="B35" s="28" t="s">
        <v>47</v>
      </c>
      <c r="C35" s="2" t="str">
        <f>IFERROR(VLOOKUP($B35,[1]!SERVIDORES[#All],2,0),"")</f>
        <v>JOYCE FIGUEIREDO DE CARVALHO</v>
      </c>
      <c r="D35" s="5" t="str">
        <f>IFERROR(VLOOKUP($B35,[1]!SERVIDORES[#All],3,0),"")</f>
        <v>MÉDICO</v>
      </c>
      <c r="E35" s="3">
        <f>IFERROR(VLOOKUP($B35,[1]!SERVIDORES[#All],4,0),"")</f>
        <v>24</v>
      </c>
      <c r="F35" s="5" t="str">
        <f>IFERROR(VLOOKUP($B35,[1]!SERVIDORES[#All],5,0),"")</f>
        <v>CONVOCAÇÃO</v>
      </c>
      <c r="G35" s="6" t="s">
        <v>25</v>
      </c>
      <c r="H35" s="26">
        <v>45299</v>
      </c>
      <c r="I35" s="26">
        <v>45303</v>
      </c>
      <c r="J35" s="3">
        <f t="shared" si="0"/>
        <v>5</v>
      </c>
      <c r="K35" s="4" t="s">
        <v>26</v>
      </c>
      <c r="L35" s="13">
        <f t="shared" si="1"/>
        <v>45304</v>
      </c>
      <c r="M35" s="4" t="s">
        <v>27</v>
      </c>
      <c r="N35" s="6" t="s">
        <v>28</v>
      </c>
      <c r="O35" s="6" t="s">
        <v>29</v>
      </c>
      <c r="P35" s="6" t="s">
        <v>28</v>
      </c>
      <c r="Q35" s="3" t="str">
        <f t="shared" si="2"/>
        <v>OK</v>
      </c>
      <c r="R35" s="27" t="b">
        <f t="shared" si="3"/>
        <v>0</v>
      </c>
    </row>
    <row r="36" spans="2:18" hidden="1" x14ac:dyDescent="0.25">
      <c r="B36" s="25" t="s">
        <v>48</v>
      </c>
      <c r="C36" s="2" t="str">
        <f>IFERROR(VLOOKUP($B36,[1]!SERVIDORES[#All],2,0),"")</f>
        <v>NATALIA CASTRO DE AMORIM GRISOSTE</v>
      </c>
      <c r="D36" s="5" t="str">
        <f>IFERROR(VLOOKUP($B36,[1]!SERVIDORES[#All],3,0),"")</f>
        <v>MÉDICO</v>
      </c>
      <c r="E36" s="3">
        <f>IFERROR(VLOOKUP($B36,[1]!SERVIDORES[#All],4,0),"")</f>
        <v>12</v>
      </c>
      <c r="F36" s="5" t="str">
        <f>IFERROR(VLOOKUP($B36,[1]!SERVIDORES[#All],5,0),"")</f>
        <v>CONVOCAÇÃO</v>
      </c>
      <c r="G36" s="6" t="s">
        <v>49</v>
      </c>
      <c r="H36" s="26">
        <v>44932</v>
      </c>
      <c r="I36" s="26">
        <v>44932</v>
      </c>
      <c r="J36" s="3">
        <f t="shared" si="0"/>
        <v>1</v>
      </c>
      <c r="K36" s="4" t="s">
        <v>26</v>
      </c>
      <c r="L36" s="13">
        <f t="shared" si="1"/>
        <v>44933</v>
      </c>
      <c r="M36" s="4" t="s">
        <v>27</v>
      </c>
      <c r="N36" s="6" t="s">
        <v>28</v>
      </c>
      <c r="O36" s="6" t="s">
        <v>29</v>
      </c>
      <c r="P36" s="6" t="s">
        <v>29</v>
      </c>
      <c r="Q36" s="3" t="str">
        <f t="shared" si="2"/>
        <v>OK</v>
      </c>
      <c r="R36" s="27" t="b">
        <f t="shared" si="3"/>
        <v>0</v>
      </c>
    </row>
    <row r="37" spans="2:18" x14ac:dyDescent="0.25">
      <c r="B37" s="25"/>
      <c r="C37" s="2" t="str">
        <f>IFERROR(VLOOKUP($B37,[1]!SERVIDORES[#All],2,0),"")</f>
        <v/>
      </c>
      <c r="D37" s="5" t="str">
        <f>IFERROR(VLOOKUP($B37,[1]!SERVIDORES[#All],3,0),"")</f>
        <v/>
      </c>
      <c r="E37" s="3" t="str">
        <f>IFERROR(VLOOKUP($B37,[1]!SERVIDORES[#All],4,0),"")</f>
        <v/>
      </c>
      <c r="F37" s="5" t="str">
        <f>IFERROR(VLOOKUP($B37,[1]!SERVIDORES[#All],5,0),"")</f>
        <v/>
      </c>
      <c r="H37" s="26"/>
      <c r="I37" s="26"/>
      <c r="J37" s="3" t="str">
        <f t="shared" si="0"/>
        <v/>
      </c>
      <c r="L37" s="13" t="str">
        <f t="shared" si="1"/>
        <v/>
      </c>
      <c r="M37" s="4"/>
      <c r="Q37" s="3" t="str">
        <f t="shared" si="2"/>
        <v/>
      </c>
      <c r="R37" s="27" t="str">
        <f t="shared" si="3"/>
        <v/>
      </c>
    </row>
    <row r="38" spans="2:18" x14ac:dyDescent="0.25">
      <c r="B38" s="25"/>
      <c r="C38" s="2" t="str">
        <f>IFERROR(VLOOKUP($B38,[1]!SERVIDORES[#All],2,0),"")</f>
        <v/>
      </c>
      <c r="D38" s="5" t="str">
        <f>IFERROR(VLOOKUP($B38,[1]!SERVIDORES[#All],3,0),"")</f>
        <v/>
      </c>
      <c r="E38" s="3" t="str">
        <f>IFERROR(VLOOKUP($B38,[1]!SERVIDORES[#All],4,0),"")</f>
        <v/>
      </c>
      <c r="F38" s="5" t="str">
        <f>IFERROR(VLOOKUP($B38,[1]!SERVIDORES[#All],5,0),"")</f>
        <v/>
      </c>
      <c r="H38" s="26"/>
      <c r="I38" s="26"/>
      <c r="J38" s="3" t="str">
        <f t="shared" si="0"/>
        <v/>
      </c>
      <c r="L38" s="13" t="str">
        <f t="shared" si="1"/>
        <v/>
      </c>
      <c r="M38" s="4"/>
      <c r="Q38" s="3" t="str">
        <f t="shared" si="2"/>
        <v/>
      </c>
      <c r="R38" s="27" t="str">
        <f t="shared" si="3"/>
        <v/>
      </c>
    </row>
    <row r="39" spans="2:18" x14ac:dyDescent="0.25">
      <c r="B39" s="25"/>
      <c r="C39" s="2" t="str">
        <f>IFERROR(VLOOKUP($B39,[1]!SERVIDORES[#All],2,0),"")</f>
        <v/>
      </c>
      <c r="D39" s="5" t="str">
        <f>IFERROR(VLOOKUP($B39,[1]!SERVIDORES[#All],3,0),"")</f>
        <v/>
      </c>
      <c r="E39" s="3" t="str">
        <f>IFERROR(VLOOKUP($B39,[1]!SERVIDORES[#All],4,0),"")</f>
        <v/>
      </c>
      <c r="F39" s="5" t="str">
        <f>IFERROR(VLOOKUP($B39,[1]!SERVIDORES[#All],5,0),"")</f>
        <v/>
      </c>
      <c r="H39" s="26"/>
      <c r="I39" s="26"/>
      <c r="J39" s="3" t="str">
        <f t="shared" si="0"/>
        <v/>
      </c>
      <c r="L39" s="13" t="str">
        <f t="shared" si="1"/>
        <v/>
      </c>
      <c r="M39" s="4"/>
      <c r="Q39" s="3" t="str">
        <f t="shared" si="2"/>
        <v/>
      </c>
      <c r="R39" s="27" t="str">
        <f t="shared" si="3"/>
        <v/>
      </c>
    </row>
    <row r="40" spans="2:18" x14ac:dyDescent="0.25">
      <c r="B40" s="25"/>
      <c r="C40" s="2" t="str">
        <f>IFERROR(VLOOKUP($B40,[1]!SERVIDORES[#All],2,0),"")</f>
        <v/>
      </c>
      <c r="D40" s="5" t="str">
        <f>IFERROR(VLOOKUP($B40,[1]!SERVIDORES[#All],3,0),"")</f>
        <v/>
      </c>
      <c r="E40" s="3" t="str">
        <f>IFERROR(VLOOKUP($B40,[1]!SERVIDORES[#All],4,0),"")</f>
        <v/>
      </c>
      <c r="F40" s="5" t="str">
        <f>IFERROR(VLOOKUP($B40,[1]!SERVIDORES[#All],5,0),"")</f>
        <v/>
      </c>
      <c r="H40" s="26"/>
      <c r="I40" s="26"/>
      <c r="J40" s="3" t="str">
        <f t="shared" si="0"/>
        <v/>
      </c>
      <c r="L40" s="13" t="str">
        <f t="shared" si="1"/>
        <v/>
      </c>
      <c r="M40" s="4"/>
      <c r="Q40" s="3" t="str">
        <f t="shared" si="2"/>
        <v/>
      </c>
      <c r="R40" s="27" t="str">
        <f t="shared" si="3"/>
        <v/>
      </c>
    </row>
    <row r="41" spans="2:18" x14ac:dyDescent="0.25">
      <c r="B41" s="25"/>
      <c r="C41" s="2" t="str">
        <f>IFERROR(VLOOKUP($B41,[1]!SERVIDORES[#All],2,0),"")</f>
        <v/>
      </c>
      <c r="D41" s="5" t="str">
        <f>IFERROR(VLOOKUP($B41,[1]!SERVIDORES[#All],3,0),"")</f>
        <v/>
      </c>
      <c r="E41" s="3" t="str">
        <f>IFERROR(VLOOKUP($B41,[1]!SERVIDORES[#All],4,0),"")</f>
        <v/>
      </c>
      <c r="F41" s="5" t="str">
        <f>IFERROR(VLOOKUP($B41,[1]!SERVIDORES[#All],5,0),"")</f>
        <v/>
      </c>
      <c r="H41" s="26"/>
      <c r="I41" s="26"/>
      <c r="J41" s="3" t="str">
        <f t="shared" si="0"/>
        <v/>
      </c>
      <c r="L41" s="13" t="str">
        <f t="shared" si="1"/>
        <v/>
      </c>
      <c r="M41" s="4"/>
      <c r="Q41" s="3" t="str">
        <f t="shared" si="2"/>
        <v/>
      </c>
      <c r="R41" s="27" t="str">
        <f t="shared" si="3"/>
        <v/>
      </c>
    </row>
    <row r="42" spans="2:18" x14ac:dyDescent="0.25">
      <c r="B42" s="25"/>
      <c r="C42" s="2" t="str">
        <f>IFERROR(VLOOKUP($B42,[1]!SERVIDORES[#All],2,0),"")</f>
        <v/>
      </c>
      <c r="D42" s="5" t="str">
        <f>IFERROR(VLOOKUP($B42,[1]!SERVIDORES[#All],3,0),"")</f>
        <v/>
      </c>
      <c r="E42" s="3" t="str">
        <f>IFERROR(VLOOKUP($B42,[1]!SERVIDORES[#All],4,0),"")</f>
        <v/>
      </c>
      <c r="F42" s="5" t="str">
        <f>IFERROR(VLOOKUP($B42,[1]!SERVIDORES[#All],5,0),"")</f>
        <v/>
      </c>
      <c r="H42" s="26"/>
      <c r="I42" s="26"/>
      <c r="J42" s="3" t="str">
        <f t="shared" si="0"/>
        <v/>
      </c>
      <c r="L42" s="13" t="str">
        <f t="shared" si="1"/>
        <v/>
      </c>
      <c r="M42" s="4"/>
      <c r="Q42" s="3" t="str">
        <f t="shared" si="2"/>
        <v/>
      </c>
      <c r="R42" s="27" t="str">
        <f t="shared" si="3"/>
        <v/>
      </c>
    </row>
    <row r="43" spans="2:18" x14ac:dyDescent="0.25">
      <c r="B43" s="25"/>
      <c r="C43" s="2" t="str">
        <f>IFERROR(VLOOKUP($B43,[1]!SERVIDORES[#All],2,0),"")</f>
        <v/>
      </c>
      <c r="D43" s="5" t="str">
        <f>IFERROR(VLOOKUP($B43,[1]!SERVIDORES[#All],3,0),"")</f>
        <v/>
      </c>
      <c r="E43" s="3" t="str">
        <f>IFERROR(VLOOKUP($B43,[1]!SERVIDORES[#All],4,0),"")</f>
        <v/>
      </c>
      <c r="F43" s="5" t="str">
        <f>IFERROR(VLOOKUP($B43,[1]!SERVIDORES[#All],5,0),"")</f>
        <v/>
      </c>
      <c r="H43" s="26"/>
      <c r="I43" s="26"/>
      <c r="J43" s="3" t="str">
        <f t="shared" si="0"/>
        <v/>
      </c>
      <c r="L43" s="13" t="str">
        <f t="shared" si="1"/>
        <v/>
      </c>
      <c r="M43" s="4"/>
      <c r="Q43" s="3" t="str">
        <f t="shared" si="2"/>
        <v/>
      </c>
      <c r="R43" s="27" t="str">
        <f t="shared" si="3"/>
        <v/>
      </c>
    </row>
    <row r="44" spans="2:18" x14ac:dyDescent="0.25">
      <c r="B44" s="25"/>
      <c r="C44" s="2" t="str">
        <f>IFERROR(VLOOKUP($B44,[1]!SERVIDORES[#All],2,0),"")</f>
        <v/>
      </c>
      <c r="D44" s="5" t="str">
        <f>IFERROR(VLOOKUP($B44,[1]!SERVIDORES[#All],3,0),"")</f>
        <v/>
      </c>
      <c r="E44" s="3" t="str">
        <f>IFERROR(VLOOKUP($B44,[1]!SERVIDORES[#All],4,0),"")</f>
        <v/>
      </c>
      <c r="F44" s="5" t="str">
        <f>IFERROR(VLOOKUP($B44,[1]!SERVIDORES[#All],5,0),"")</f>
        <v/>
      </c>
      <c r="H44" s="26"/>
      <c r="I44" s="26"/>
      <c r="J44" s="3" t="str">
        <f t="shared" si="0"/>
        <v/>
      </c>
      <c r="L44" s="13" t="str">
        <f t="shared" si="1"/>
        <v/>
      </c>
      <c r="M44" s="4"/>
      <c r="Q44" s="3" t="str">
        <f t="shared" si="2"/>
        <v/>
      </c>
      <c r="R44" s="27" t="str">
        <f t="shared" si="3"/>
        <v/>
      </c>
    </row>
    <row r="45" spans="2:18" x14ac:dyDescent="0.25">
      <c r="B45" s="25"/>
      <c r="C45" s="2" t="str">
        <f>IFERROR(VLOOKUP($B45,[1]!SERVIDORES[#All],2,0),"")</f>
        <v/>
      </c>
      <c r="D45" s="5" t="str">
        <f>IFERROR(VLOOKUP($B45,[1]!SERVIDORES[#All],3,0),"")</f>
        <v/>
      </c>
      <c r="E45" s="3" t="str">
        <f>IFERROR(VLOOKUP($B45,[1]!SERVIDORES[#All],4,0),"")</f>
        <v/>
      </c>
      <c r="F45" s="5" t="str">
        <f>IFERROR(VLOOKUP($B45,[1]!SERVIDORES[#All],5,0),"")</f>
        <v/>
      </c>
      <c r="H45" s="26"/>
      <c r="I45" s="26"/>
      <c r="J45" s="3" t="str">
        <f t="shared" si="0"/>
        <v/>
      </c>
      <c r="L45" s="13" t="str">
        <f t="shared" si="1"/>
        <v/>
      </c>
      <c r="M45" s="4"/>
      <c r="Q45" s="3" t="str">
        <f t="shared" si="2"/>
        <v/>
      </c>
      <c r="R45" s="27" t="str">
        <f t="shared" si="3"/>
        <v/>
      </c>
    </row>
    <row r="46" spans="2:18" x14ac:dyDescent="0.25">
      <c r="B46" s="25"/>
      <c r="C46" s="2" t="str">
        <f>IFERROR(VLOOKUP($B46,[1]!SERVIDORES[#All],2,0),"")</f>
        <v/>
      </c>
      <c r="D46" s="5" t="str">
        <f>IFERROR(VLOOKUP($B46,[1]!SERVIDORES[#All],3,0),"")</f>
        <v/>
      </c>
      <c r="E46" s="3" t="str">
        <f>IFERROR(VLOOKUP($B46,[1]!SERVIDORES[#All],4,0),"")</f>
        <v/>
      </c>
      <c r="F46" s="5" t="str">
        <f>IFERROR(VLOOKUP($B46,[1]!SERVIDORES[#All],5,0),"")</f>
        <v/>
      </c>
      <c r="H46" s="26"/>
      <c r="I46" s="26"/>
      <c r="J46" s="3" t="str">
        <f t="shared" si="0"/>
        <v/>
      </c>
      <c r="L46" s="13" t="str">
        <f t="shared" si="1"/>
        <v/>
      </c>
      <c r="M46" s="4"/>
      <c r="Q46" s="3" t="str">
        <f t="shared" si="2"/>
        <v/>
      </c>
      <c r="R46" s="27" t="str">
        <f t="shared" si="3"/>
        <v/>
      </c>
    </row>
    <row r="47" spans="2:18" x14ac:dyDescent="0.25">
      <c r="B47" s="25"/>
      <c r="C47" s="2" t="str">
        <f>IFERROR(VLOOKUP($B47,[1]!SERVIDORES[#All],2,0),"")</f>
        <v/>
      </c>
      <c r="D47" s="5" t="str">
        <f>IFERROR(VLOOKUP($B47,[1]!SERVIDORES[#All],3,0),"")</f>
        <v/>
      </c>
      <c r="E47" s="3" t="str">
        <f>IFERROR(VLOOKUP($B47,[1]!SERVIDORES[#All],4,0),"")</f>
        <v/>
      </c>
      <c r="F47" s="5" t="str">
        <f>IFERROR(VLOOKUP($B47,[1]!SERVIDORES[#All],5,0),"")</f>
        <v/>
      </c>
      <c r="H47" s="26"/>
      <c r="I47" s="26"/>
      <c r="J47" s="3" t="str">
        <f t="shared" si="0"/>
        <v/>
      </c>
      <c r="L47" s="13" t="str">
        <f t="shared" si="1"/>
        <v/>
      </c>
      <c r="M47" s="4"/>
      <c r="Q47" s="3" t="str">
        <f t="shared" si="2"/>
        <v/>
      </c>
      <c r="R47" s="27" t="str">
        <f t="shared" si="3"/>
        <v/>
      </c>
    </row>
    <row r="48" spans="2:18" x14ac:dyDescent="0.25">
      <c r="B48" s="25"/>
      <c r="C48" s="2" t="str">
        <f>IFERROR(VLOOKUP($B48,[1]!SERVIDORES[#All],2,0),"")</f>
        <v/>
      </c>
      <c r="D48" s="5" t="str">
        <f>IFERROR(VLOOKUP($B48,[1]!SERVIDORES[#All],3,0),"")</f>
        <v/>
      </c>
      <c r="E48" s="3" t="str">
        <f>IFERROR(VLOOKUP($B48,[1]!SERVIDORES[#All],4,0),"")</f>
        <v/>
      </c>
      <c r="F48" s="5" t="str">
        <f>IFERROR(VLOOKUP($B48,[1]!SERVIDORES[#All],5,0),"")</f>
        <v/>
      </c>
      <c r="H48" s="26"/>
      <c r="I48" s="26"/>
      <c r="J48" s="3" t="str">
        <f t="shared" si="0"/>
        <v/>
      </c>
      <c r="L48" s="13" t="str">
        <f t="shared" si="1"/>
        <v/>
      </c>
      <c r="M48" s="4"/>
      <c r="Q48" s="3" t="str">
        <f t="shared" si="2"/>
        <v/>
      </c>
      <c r="R48" s="27" t="str">
        <f t="shared" si="3"/>
        <v/>
      </c>
    </row>
    <row r="49" spans="2:18" x14ac:dyDescent="0.25">
      <c r="B49" s="25"/>
      <c r="C49" s="2" t="str">
        <f>IFERROR(VLOOKUP($B49,[1]!SERVIDORES[#All],2,0),"")</f>
        <v/>
      </c>
      <c r="D49" s="5" t="str">
        <f>IFERROR(VLOOKUP($B49,[1]!SERVIDORES[#All],3,0),"")</f>
        <v/>
      </c>
      <c r="E49" s="3" t="str">
        <f>IFERROR(VLOOKUP($B49,[1]!SERVIDORES[#All],4,0),"")</f>
        <v/>
      </c>
      <c r="F49" s="5" t="str">
        <f>IFERROR(VLOOKUP($B49,[1]!SERVIDORES[#All],5,0),"")</f>
        <v/>
      </c>
      <c r="H49" s="26"/>
      <c r="I49" s="26"/>
      <c r="J49" s="3" t="str">
        <f t="shared" si="0"/>
        <v/>
      </c>
      <c r="L49" s="13" t="str">
        <f t="shared" si="1"/>
        <v/>
      </c>
      <c r="M49" s="4"/>
      <c r="Q49" s="3" t="str">
        <f t="shared" si="2"/>
        <v/>
      </c>
      <c r="R49" s="27" t="str">
        <f t="shared" si="3"/>
        <v/>
      </c>
    </row>
    <row r="50" spans="2:18" x14ac:dyDescent="0.25">
      <c r="B50" s="25"/>
      <c r="C50" s="2" t="str">
        <f>IFERROR(VLOOKUP($B50,[1]!SERVIDORES[#All],2,0),"")</f>
        <v/>
      </c>
      <c r="D50" s="5" t="str">
        <f>IFERROR(VLOOKUP($B50,[1]!SERVIDORES[#All],3,0),"")</f>
        <v/>
      </c>
      <c r="E50" s="3" t="str">
        <f>IFERROR(VLOOKUP($B50,[1]!SERVIDORES[#All],4,0),"")</f>
        <v/>
      </c>
      <c r="F50" s="5" t="str">
        <f>IFERROR(VLOOKUP($B50,[1]!SERVIDORES[#All],5,0),"")</f>
        <v/>
      </c>
      <c r="H50" s="26"/>
      <c r="I50" s="26"/>
      <c r="J50" s="3" t="str">
        <f t="shared" si="0"/>
        <v/>
      </c>
      <c r="L50" s="13" t="str">
        <f t="shared" si="1"/>
        <v/>
      </c>
      <c r="M50" s="4"/>
      <c r="Q50" s="3" t="str">
        <f t="shared" si="2"/>
        <v/>
      </c>
      <c r="R50" s="27" t="str">
        <f t="shared" si="3"/>
        <v/>
      </c>
    </row>
    <row r="51" spans="2:18" x14ac:dyDescent="0.25">
      <c r="B51" s="25"/>
      <c r="C51" s="2" t="str">
        <f>IFERROR(VLOOKUP($B51,[1]!SERVIDORES[#All],2,0),"")</f>
        <v/>
      </c>
      <c r="D51" s="5" t="str">
        <f>IFERROR(VLOOKUP($B51,[1]!SERVIDORES[#All],3,0),"")</f>
        <v/>
      </c>
      <c r="E51" s="3" t="str">
        <f>IFERROR(VLOOKUP($B51,[1]!SERVIDORES[#All],4,0),"")</f>
        <v/>
      </c>
      <c r="F51" s="5" t="str">
        <f>IFERROR(VLOOKUP($B51,[1]!SERVIDORES[#All],5,0),"")</f>
        <v/>
      </c>
      <c r="H51" s="26"/>
      <c r="I51" s="26"/>
      <c r="J51" s="3" t="str">
        <f t="shared" si="0"/>
        <v/>
      </c>
      <c r="L51" s="13" t="str">
        <f t="shared" si="1"/>
        <v/>
      </c>
      <c r="M51" s="4"/>
      <c r="Q51" s="3" t="str">
        <f t="shared" si="2"/>
        <v/>
      </c>
      <c r="R51" s="27" t="str">
        <f t="shared" si="3"/>
        <v/>
      </c>
    </row>
    <row r="52" spans="2:18" x14ac:dyDescent="0.25">
      <c r="B52" s="25"/>
      <c r="C52" s="2" t="str">
        <f>IFERROR(VLOOKUP($B52,[1]!SERVIDORES[#All],2,0),"")</f>
        <v/>
      </c>
      <c r="D52" s="5" t="str">
        <f>IFERROR(VLOOKUP($B52,[1]!SERVIDORES[#All],3,0),"")</f>
        <v/>
      </c>
      <c r="E52" s="3" t="str">
        <f>IFERROR(VLOOKUP($B52,[1]!SERVIDORES[#All],4,0),"")</f>
        <v/>
      </c>
      <c r="F52" s="5" t="str">
        <f>IFERROR(VLOOKUP($B52,[1]!SERVIDORES[#All],5,0),"")</f>
        <v/>
      </c>
      <c r="H52" s="26"/>
      <c r="I52" s="26"/>
      <c r="J52" s="3" t="str">
        <f t="shared" si="0"/>
        <v/>
      </c>
      <c r="L52" s="13" t="str">
        <f t="shared" si="1"/>
        <v/>
      </c>
      <c r="M52" s="4"/>
      <c r="Q52" s="3" t="str">
        <f t="shared" si="2"/>
        <v/>
      </c>
      <c r="R52" s="27" t="str">
        <f t="shared" si="3"/>
        <v/>
      </c>
    </row>
    <row r="53" spans="2:18" x14ac:dyDescent="0.25">
      <c r="B53" s="25"/>
      <c r="C53" s="2" t="str">
        <f>IFERROR(VLOOKUP($B53,[1]!SERVIDORES[#All],2,0),"")</f>
        <v/>
      </c>
      <c r="D53" s="5" t="str">
        <f>IFERROR(VLOOKUP($B53,[1]!SERVIDORES[#All],3,0),"")</f>
        <v/>
      </c>
      <c r="E53" s="3" t="str">
        <f>IFERROR(VLOOKUP($B53,[1]!SERVIDORES[#All],4,0),"")</f>
        <v/>
      </c>
      <c r="F53" s="5" t="str">
        <f>IFERROR(VLOOKUP($B53,[1]!SERVIDORES[#All],5,0),"")</f>
        <v/>
      </c>
      <c r="H53" s="26"/>
      <c r="I53" s="26"/>
      <c r="J53" s="3" t="str">
        <f t="shared" si="0"/>
        <v/>
      </c>
      <c r="L53" s="13" t="str">
        <f t="shared" si="1"/>
        <v/>
      </c>
      <c r="M53" s="4"/>
      <c r="Q53" s="3" t="str">
        <f t="shared" si="2"/>
        <v/>
      </c>
      <c r="R53" s="27" t="str">
        <f t="shared" si="3"/>
        <v/>
      </c>
    </row>
    <row r="54" spans="2:18" x14ac:dyDescent="0.25">
      <c r="B54" s="25"/>
      <c r="C54" s="2" t="str">
        <f>IFERROR(VLOOKUP($B54,[1]!SERVIDORES[#All],2,0),"")</f>
        <v/>
      </c>
      <c r="D54" s="5" t="str">
        <f>IFERROR(VLOOKUP($B54,[1]!SERVIDORES[#All],3,0),"")</f>
        <v/>
      </c>
      <c r="E54" s="3" t="str">
        <f>IFERROR(VLOOKUP($B54,[1]!SERVIDORES[#All],4,0),"")</f>
        <v/>
      </c>
      <c r="F54" s="5" t="str">
        <f>IFERROR(VLOOKUP($B54,[1]!SERVIDORES[#All],5,0),"")</f>
        <v/>
      </c>
      <c r="H54" s="26"/>
      <c r="I54" s="26"/>
      <c r="J54" s="3" t="str">
        <f t="shared" si="0"/>
        <v/>
      </c>
      <c r="L54" s="13" t="str">
        <f t="shared" si="1"/>
        <v/>
      </c>
      <c r="M54" s="4"/>
      <c r="Q54" s="3" t="str">
        <f t="shared" si="2"/>
        <v/>
      </c>
      <c r="R54" s="27" t="str">
        <f t="shared" si="3"/>
        <v/>
      </c>
    </row>
    <row r="55" spans="2:18" x14ac:dyDescent="0.25">
      <c r="B55" s="25"/>
      <c r="C55" s="2" t="str">
        <f>IFERROR(VLOOKUP($B55,[1]!SERVIDORES[#All],2,0),"")</f>
        <v/>
      </c>
      <c r="D55" s="5" t="str">
        <f>IFERROR(VLOOKUP($B55,[1]!SERVIDORES[#All],3,0),"")</f>
        <v/>
      </c>
      <c r="E55" s="3" t="str">
        <f>IFERROR(VLOOKUP($B55,[1]!SERVIDORES[#All],4,0),"")</f>
        <v/>
      </c>
      <c r="F55" s="5" t="str">
        <f>IFERROR(VLOOKUP($B55,[1]!SERVIDORES[#All],5,0),"")</f>
        <v/>
      </c>
      <c r="H55" s="26"/>
      <c r="I55" s="26"/>
      <c r="J55" s="3" t="str">
        <f t="shared" si="0"/>
        <v/>
      </c>
      <c r="L55" s="13" t="str">
        <f t="shared" si="1"/>
        <v/>
      </c>
      <c r="M55" s="4"/>
      <c r="Q55" s="3" t="str">
        <f t="shared" si="2"/>
        <v/>
      </c>
      <c r="R55" s="27" t="str">
        <f t="shared" si="3"/>
        <v/>
      </c>
    </row>
    <row r="56" spans="2:18" x14ac:dyDescent="0.25">
      <c r="B56" s="25"/>
      <c r="C56" s="2" t="str">
        <f>IFERROR(VLOOKUP($B56,[1]!SERVIDORES[#All],2,0),"")</f>
        <v/>
      </c>
      <c r="D56" s="5" t="str">
        <f>IFERROR(VLOOKUP($B56,[1]!SERVIDORES[#All],3,0),"")</f>
        <v/>
      </c>
      <c r="E56" s="3" t="str">
        <f>IFERROR(VLOOKUP($B56,[1]!SERVIDORES[#All],4,0),"")</f>
        <v/>
      </c>
      <c r="F56" s="5" t="str">
        <f>IFERROR(VLOOKUP($B56,[1]!SERVIDORES[#All],5,0),"")</f>
        <v/>
      </c>
      <c r="H56" s="26"/>
      <c r="I56" s="26"/>
      <c r="J56" s="3" t="str">
        <f t="shared" si="0"/>
        <v/>
      </c>
      <c r="L56" s="13" t="str">
        <f t="shared" si="1"/>
        <v/>
      </c>
      <c r="M56" s="4"/>
      <c r="Q56" s="3" t="str">
        <f t="shared" si="2"/>
        <v/>
      </c>
      <c r="R56" s="27" t="str">
        <f t="shared" si="3"/>
        <v/>
      </c>
    </row>
    <row r="57" spans="2:18" x14ac:dyDescent="0.25">
      <c r="B57" s="25"/>
      <c r="C57" s="2" t="str">
        <f>IFERROR(VLOOKUP($B57,[1]!SERVIDORES[#All],2,0),"")</f>
        <v/>
      </c>
      <c r="D57" s="5" t="str">
        <f>IFERROR(VLOOKUP($B57,[1]!SERVIDORES[#All],3,0),"")</f>
        <v/>
      </c>
      <c r="E57" s="3" t="str">
        <f>IFERROR(VLOOKUP($B57,[1]!SERVIDORES[#All],4,0),"")</f>
        <v/>
      </c>
      <c r="F57" s="5" t="str">
        <f>IFERROR(VLOOKUP($B57,[1]!SERVIDORES[#All],5,0),"")</f>
        <v/>
      </c>
      <c r="H57" s="26"/>
      <c r="I57" s="26"/>
      <c r="J57" s="3" t="str">
        <f t="shared" si="0"/>
        <v/>
      </c>
      <c r="L57" s="13" t="str">
        <f t="shared" si="1"/>
        <v/>
      </c>
      <c r="M57" s="4"/>
      <c r="Q57" s="3" t="str">
        <f t="shared" si="2"/>
        <v/>
      </c>
      <c r="R57" s="27" t="str">
        <f t="shared" si="3"/>
        <v/>
      </c>
    </row>
    <row r="58" spans="2:18" x14ac:dyDescent="0.25">
      <c r="B58" s="25"/>
      <c r="C58" s="2" t="str">
        <f>IFERROR(VLOOKUP($B58,[1]!SERVIDORES[#All],2,0),"")</f>
        <v/>
      </c>
      <c r="D58" s="5" t="str">
        <f>IFERROR(VLOOKUP($B58,[1]!SERVIDORES[#All],3,0),"")</f>
        <v/>
      </c>
      <c r="E58" s="3" t="str">
        <f>IFERROR(VLOOKUP($B58,[1]!SERVIDORES[#All],4,0),"")</f>
        <v/>
      </c>
      <c r="F58" s="5" t="str">
        <f>IFERROR(VLOOKUP($B58,[1]!SERVIDORES[#All],5,0),"")</f>
        <v/>
      </c>
      <c r="H58" s="26"/>
      <c r="I58" s="26"/>
      <c r="J58" s="3" t="str">
        <f t="shared" si="0"/>
        <v/>
      </c>
      <c r="L58" s="13" t="str">
        <f t="shared" si="1"/>
        <v/>
      </c>
      <c r="M58" s="4"/>
      <c r="Q58" s="3" t="str">
        <f t="shared" si="2"/>
        <v/>
      </c>
      <c r="R58" s="27" t="str">
        <f t="shared" si="3"/>
        <v/>
      </c>
    </row>
    <row r="59" spans="2:18" x14ac:dyDescent="0.25">
      <c r="B59" s="25"/>
      <c r="C59" s="2" t="str">
        <f>IFERROR(VLOOKUP($B59,[1]!SERVIDORES[#All],2,0),"")</f>
        <v/>
      </c>
      <c r="D59" s="5" t="str">
        <f>IFERROR(VLOOKUP($B59,[1]!SERVIDORES[#All],3,0),"")</f>
        <v/>
      </c>
      <c r="E59" s="3" t="str">
        <f>IFERROR(VLOOKUP($B59,[1]!SERVIDORES[#All],4,0),"")</f>
        <v/>
      </c>
      <c r="F59" s="5" t="str">
        <f>IFERROR(VLOOKUP($B59,[1]!SERVIDORES[#All],5,0),"")</f>
        <v/>
      </c>
      <c r="H59" s="26"/>
      <c r="I59" s="26"/>
      <c r="J59" s="3" t="str">
        <f t="shared" si="0"/>
        <v/>
      </c>
      <c r="L59" s="13" t="str">
        <f t="shared" si="1"/>
        <v/>
      </c>
      <c r="M59" s="4"/>
      <c r="Q59" s="3" t="str">
        <f t="shared" si="2"/>
        <v/>
      </c>
      <c r="R59" s="27" t="str">
        <f t="shared" si="3"/>
        <v/>
      </c>
    </row>
    <row r="60" spans="2:18" x14ac:dyDescent="0.25">
      <c r="B60" s="25"/>
      <c r="C60" s="2" t="str">
        <f>IFERROR(VLOOKUP($B60,[1]!SERVIDORES[#All],2,0),"")</f>
        <v/>
      </c>
      <c r="D60" s="5" t="str">
        <f>IFERROR(VLOOKUP($B60,[1]!SERVIDORES[#All],3,0),"")</f>
        <v/>
      </c>
      <c r="E60" s="3" t="str">
        <f>IFERROR(VLOOKUP($B60,[1]!SERVIDORES[#All],4,0),"")</f>
        <v/>
      </c>
      <c r="F60" s="5" t="str">
        <f>IFERROR(VLOOKUP($B60,[1]!SERVIDORES[#All],5,0),"")</f>
        <v/>
      </c>
      <c r="H60" s="26"/>
      <c r="I60" s="26"/>
      <c r="J60" s="3" t="str">
        <f t="shared" si="0"/>
        <v/>
      </c>
      <c r="L60" s="13" t="str">
        <f t="shared" si="1"/>
        <v/>
      </c>
      <c r="M60" s="4"/>
      <c r="Q60" s="3" t="str">
        <f t="shared" si="2"/>
        <v/>
      </c>
      <c r="R60" s="27" t="str">
        <f t="shared" si="3"/>
        <v/>
      </c>
    </row>
    <row r="61" spans="2:18" x14ac:dyDescent="0.25">
      <c r="B61" s="25"/>
      <c r="C61" s="2" t="str">
        <f>IFERROR(VLOOKUP($B61,[1]!SERVIDORES[#All],2,0),"")</f>
        <v/>
      </c>
      <c r="D61" s="5" t="str">
        <f>IFERROR(VLOOKUP($B61,[1]!SERVIDORES[#All],3,0),"")</f>
        <v/>
      </c>
      <c r="E61" s="3" t="str">
        <f>IFERROR(VLOOKUP($B61,[1]!SERVIDORES[#All],4,0),"")</f>
        <v/>
      </c>
      <c r="F61" s="5" t="str">
        <f>IFERROR(VLOOKUP($B61,[1]!SERVIDORES[#All],5,0),"")</f>
        <v/>
      </c>
      <c r="H61" s="26"/>
      <c r="I61" s="26"/>
      <c r="J61" s="3" t="str">
        <f t="shared" si="0"/>
        <v/>
      </c>
      <c r="L61" s="13" t="str">
        <f t="shared" si="1"/>
        <v/>
      </c>
      <c r="M61" s="4"/>
      <c r="Q61" s="3" t="str">
        <f t="shared" si="2"/>
        <v/>
      </c>
      <c r="R61" s="27" t="str">
        <f t="shared" si="3"/>
        <v/>
      </c>
    </row>
    <row r="62" spans="2:18" x14ac:dyDescent="0.25">
      <c r="B62" s="25"/>
      <c r="C62" s="2" t="str">
        <f>IFERROR(VLOOKUP($B62,[1]!SERVIDORES[#All],2,0),"")</f>
        <v/>
      </c>
      <c r="D62" s="5" t="str">
        <f>IFERROR(VLOOKUP($B62,[1]!SERVIDORES[#All],3,0),"")</f>
        <v/>
      </c>
      <c r="E62" s="3" t="str">
        <f>IFERROR(VLOOKUP($B62,[1]!SERVIDORES[#All],4,0),"")</f>
        <v/>
      </c>
      <c r="F62" s="5" t="str">
        <f>IFERROR(VLOOKUP($B62,[1]!SERVIDORES[#All],5,0),"")</f>
        <v/>
      </c>
      <c r="H62" s="26"/>
      <c r="I62" s="26"/>
      <c r="J62" s="3" t="str">
        <f t="shared" si="0"/>
        <v/>
      </c>
      <c r="L62" s="13" t="str">
        <f t="shared" si="1"/>
        <v/>
      </c>
      <c r="M62" s="4"/>
      <c r="Q62" s="3" t="str">
        <f t="shared" si="2"/>
        <v/>
      </c>
      <c r="R62" s="27" t="str">
        <f t="shared" si="3"/>
        <v/>
      </c>
    </row>
    <row r="63" spans="2:18" x14ac:dyDescent="0.25">
      <c r="B63" s="25"/>
      <c r="C63" s="2" t="str">
        <f>IFERROR(VLOOKUP($B63,[1]!SERVIDORES[#All],2,0),"")</f>
        <v/>
      </c>
      <c r="D63" s="5" t="str">
        <f>IFERROR(VLOOKUP($B63,[1]!SERVIDORES[#All],3,0),"")</f>
        <v/>
      </c>
      <c r="E63" s="3" t="str">
        <f>IFERROR(VLOOKUP($B63,[1]!SERVIDORES[#All],4,0),"")</f>
        <v/>
      </c>
      <c r="F63" s="5" t="str">
        <f>IFERROR(VLOOKUP($B63,[1]!SERVIDORES[#All],5,0),"")</f>
        <v/>
      </c>
      <c r="H63" s="26"/>
      <c r="I63" s="26"/>
      <c r="J63" s="3" t="str">
        <f t="shared" si="0"/>
        <v/>
      </c>
      <c r="L63" s="13" t="str">
        <f t="shared" si="1"/>
        <v/>
      </c>
      <c r="M63" s="4"/>
      <c r="Q63" s="3" t="str">
        <f t="shared" si="2"/>
        <v/>
      </c>
      <c r="R63" s="27" t="str">
        <f t="shared" si="3"/>
        <v/>
      </c>
    </row>
    <row r="64" spans="2:18" x14ac:dyDescent="0.25">
      <c r="B64" s="25"/>
      <c r="C64" s="2" t="str">
        <f>IFERROR(VLOOKUP($B64,[1]!SERVIDORES[#All],2,0),"")</f>
        <v/>
      </c>
      <c r="D64" s="5" t="str">
        <f>IFERROR(VLOOKUP($B64,[1]!SERVIDORES[#All],3,0),"")</f>
        <v/>
      </c>
      <c r="E64" s="3" t="str">
        <f>IFERROR(VLOOKUP($B64,[1]!SERVIDORES[#All],4,0),"")</f>
        <v/>
      </c>
      <c r="F64" s="5" t="str">
        <f>IFERROR(VLOOKUP($B64,[1]!SERVIDORES[#All],5,0),"")</f>
        <v/>
      </c>
      <c r="H64" s="26"/>
      <c r="I64" s="26"/>
      <c r="J64" s="3" t="str">
        <f t="shared" si="0"/>
        <v/>
      </c>
      <c r="L64" s="13" t="str">
        <f t="shared" si="1"/>
        <v/>
      </c>
      <c r="M64" s="4"/>
      <c r="Q64" s="3" t="str">
        <f t="shared" si="2"/>
        <v/>
      </c>
      <c r="R64" s="27" t="str">
        <f t="shared" si="3"/>
        <v/>
      </c>
    </row>
    <row r="65" spans="2:18" x14ac:dyDescent="0.25">
      <c r="B65" s="25"/>
      <c r="C65" s="2" t="str">
        <f>IFERROR(VLOOKUP($B65,[1]!SERVIDORES[#All],2,0),"")</f>
        <v/>
      </c>
      <c r="D65" s="5" t="str">
        <f>IFERROR(VLOOKUP($B65,[1]!SERVIDORES[#All],3,0),"")</f>
        <v/>
      </c>
      <c r="E65" s="3" t="str">
        <f>IFERROR(VLOOKUP($B65,[1]!SERVIDORES[#All],4,0),"")</f>
        <v/>
      </c>
      <c r="F65" s="5" t="str">
        <f>IFERROR(VLOOKUP($B65,[1]!SERVIDORES[#All],5,0),"")</f>
        <v/>
      </c>
      <c r="H65" s="26"/>
      <c r="I65" s="26"/>
      <c r="J65" s="3" t="str">
        <f t="shared" si="0"/>
        <v/>
      </c>
      <c r="L65" s="13" t="str">
        <f t="shared" si="1"/>
        <v/>
      </c>
      <c r="M65" s="4"/>
      <c r="Q65" s="3" t="str">
        <f t="shared" si="2"/>
        <v/>
      </c>
      <c r="R65" s="27" t="str">
        <f t="shared" si="3"/>
        <v/>
      </c>
    </row>
    <row r="66" spans="2:18" x14ac:dyDescent="0.25">
      <c r="B66" s="25"/>
      <c r="C66" s="2" t="str">
        <f>IFERROR(VLOOKUP($B66,[1]!SERVIDORES[#All],2,0),"")</f>
        <v/>
      </c>
      <c r="D66" s="5" t="str">
        <f>IFERROR(VLOOKUP($B66,[1]!SERVIDORES[#All],3,0),"")</f>
        <v/>
      </c>
      <c r="E66" s="3" t="str">
        <f>IFERROR(VLOOKUP($B66,[1]!SERVIDORES[#All],4,0),"")</f>
        <v/>
      </c>
      <c r="F66" s="5" t="str">
        <f>IFERROR(VLOOKUP($B66,[1]!SERVIDORES[#All],5,0),"")</f>
        <v/>
      </c>
      <c r="H66" s="26"/>
      <c r="I66" s="26"/>
      <c r="J66" s="3" t="str">
        <f t="shared" si="0"/>
        <v/>
      </c>
      <c r="L66" s="13" t="str">
        <f t="shared" si="1"/>
        <v/>
      </c>
      <c r="M66" s="4"/>
      <c r="Q66" s="3" t="str">
        <f t="shared" si="2"/>
        <v/>
      </c>
      <c r="R66" s="27" t="str">
        <f t="shared" si="3"/>
        <v/>
      </c>
    </row>
    <row r="67" spans="2:18" x14ac:dyDescent="0.25">
      <c r="B67" s="25"/>
      <c r="C67" s="2" t="str">
        <f>IFERROR(VLOOKUP($B67,[1]!SERVIDORES[#All],2,0),"")</f>
        <v/>
      </c>
      <c r="D67" s="5" t="str">
        <f>IFERROR(VLOOKUP($B67,[1]!SERVIDORES[#All],3,0),"")</f>
        <v/>
      </c>
      <c r="E67" s="3" t="str">
        <f>IFERROR(VLOOKUP($B67,[1]!SERVIDORES[#All],4,0),"")</f>
        <v/>
      </c>
      <c r="F67" s="5" t="str">
        <f>IFERROR(VLOOKUP($B67,[1]!SERVIDORES[#All],5,0),"")</f>
        <v/>
      </c>
      <c r="H67" s="26"/>
      <c r="I67" s="26"/>
      <c r="J67" s="3" t="str">
        <f t="shared" si="0"/>
        <v/>
      </c>
      <c r="L67" s="13" t="str">
        <f t="shared" si="1"/>
        <v/>
      </c>
      <c r="M67" s="4"/>
      <c r="Q67" s="3" t="str">
        <f t="shared" si="2"/>
        <v/>
      </c>
      <c r="R67" s="27" t="str">
        <f t="shared" si="3"/>
        <v/>
      </c>
    </row>
    <row r="68" spans="2:18" x14ac:dyDescent="0.25">
      <c r="B68" s="25"/>
      <c r="C68" s="2" t="str">
        <f>IFERROR(VLOOKUP($B68,[1]!SERVIDORES[#All],2,0),"")</f>
        <v/>
      </c>
      <c r="D68" s="5" t="str">
        <f>IFERROR(VLOOKUP($B68,[1]!SERVIDORES[#All],3,0),"")</f>
        <v/>
      </c>
      <c r="E68" s="3" t="str">
        <f>IFERROR(VLOOKUP($B68,[1]!SERVIDORES[#All],4,0),"")</f>
        <v/>
      </c>
      <c r="F68" s="5" t="str">
        <f>IFERROR(VLOOKUP($B68,[1]!SERVIDORES[#All],5,0),"")</f>
        <v/>
      </c>
      <c r="H68" s="26"/>
      <c r="I68" s="26"/>
      <c r="J68" s="3" t="str">
        <f t="shared" si="0"/>
        <v/>
      </c>
      <c r="L68" s="13" t="str">
        <f t="shared" si="1"/>
        <v/>
      </c>
      <c r="M68" s="4"/>
      <c r="Q68" s="3" t="str">
        <f t="shared" si="2"/>
        <v/>
      </c>
      <c r="R68" s="27" t="str">
        <f t="shared" si="3"/>
        <v/>
      </c>
    </row>
    <row r="69" spans="2:18" x14ac:dyDescent="0.25">
      <c r="B69" s="25"/>
      <c r="C69" s="2" t="str">
        <f>IFERROR(VLOOKUP($B69,[1]!SERVIDORES[#All],2,0),"")</f>
        <v/>
      </c>
      <c r="D69" s="5" t="str">
        <f>IFERROR(VLOOKUP($B69,[1]!SERVIDORES[#All],3,0),"")</f>
        <v/>
      </c>
      <c r="E69" s="3" t="str">
        <f>IFERROR(VLOOKUP($B69,[1]!SERVIDORES[#All],4,0),"")</f>
        <v/>
      </c>
      <c r="F69" s="5" t="str">
        <f>IFERROR(VLOOKUP($B69,[1]!SERVIDORES[#All],5,0),"")</f>
        <v/>
      </c>
      <c r="H69" s="26"/>
      <c r="I69" s="26"/>
      <c r="J69" s="3" t="str">
        <f t="shared" si="0"/>
        <v/>
      </c>
      <c r="L69" s="13" t="str">
        <f t="shared" si="1"/>
        <v/>
      </c>
      <c r="M69" s="4"/>
      <c r="Q69" s="3" t="str">
        <f t="shared" si="2"/>
        <v/>
      </c>
      <c r="R69" s="27" t="str">
        <f t="shared" si="3"/>
        <v/>
      </c>
    </row>
    <row r="70" spans="2:18" x14ac:dyDescent="0.25">
      <c r="B70" s="25"/>
      <c r="C70" s="2" t="str">
        <f>IFERROR(VLOOKUP($B70,[1]!SERVIDORES[#All],2,0),"")</f>
        <v/>
      </c>
      <c r="D70" s="5" t="str">
        <f>IFERROR(VLOOKUP($B70,[1]!SERVIDORES[#All],3,0),"")</f>
        <v/>
      </c>
      <c r="E70" s="3" t="str">
        <f>IFERROR(VLOOKUP($B70,[1]!SERVIDORES[#All],4,0),"")</f>
        <v/>
      </c>
      <c r="F70" s="5" t="str">
        <f>IFERROR(VLOOKUP($B70,[1]!SERVIDORES[#All],5,0),"")</f>
        <v/>
      </c>
      <c r="H70" s="26"/>
      <c r="I70" s="26"/>
      <c r="J70" s="3" t="str">
        <f t="shared" si="0"/>
        <v/>
      </c>
      <c r="L70" s="13" t="str">
        <f t="shared" si="1"/>
        <v/>
      </c>
      <c r="M70" s="4"/>
      <c r="Q70" s="3" t="str">
        <f t="shared" si="2"/>
        <v/>
      </c>
      <c r="R70" s="27" t="str">
        <f t="shared" si="3"/>
        <v/>
      </c>
    </row>
    <row r="71" spans="2:18" x14ac:dyDescent="0.25">
      <c r="B71" s="25"/>
      <c r="C71" s="2" t="str">
        <f>IFERROR(VLOOKUP($B71,[1]!SERVIDORES[#All],2,0),"")</f>
        <v/>
      </c>
      <c r="D71" s="5" t="str">
        <f>IFERROR(VLOOKUP($B71,[1]!SERVIDORES[#All],3,0),"")</f>
        <v/>
      </c>
      <c r="E71" s="3" t="str">
        <f>IFERROR(VLOOKUP($B71,[1]!SERVIDORES[#All],4,0),"")</f>
        <v/>
      </c>
      <c r="F71" s="5" t="str">
        <f>IFERROR(VLOOKUP($B71,[1]!SERVIDORES[#All],5,0),"")</f>
        <v/>
      </c>
      <c r="H71" s="26"/>
      <c r="I71" s="26"/>
      <c r="J71" s="3" t="str">
        <f t="shared" si="0"/>
        <v/>
      </c>
      <c r="L71" s="13" t="str">
        <f t="shared" si="1"/>
        <v/>
      </c>
      <c r="M71" s="4"/>
      <c r="Q71" s="3" t="str">
        <f t="shared" si="2"/>
        <v/>
      </c>
      <c r="R71" s="27" t="str">
        <f t="shared" si="3"/>
        <v/>
      </c>
    </row>
    <row r="72" spans="2:18" x14ac:dyDescent="0.25">
      <c r="B72" s="25"/>
      <c r="C72" s="2" t="str">
        <f>IFERROR(VLOOKUP($B72,[1]!SERVIDORES[#All],2,0),"")</f>
        <v/>
      </c>
      <c r="D72" s="5" t="str">
        <f>IFERROR(VLOOKUP($B72,[1]!SERVIDORES[#All],3,0),"")</f>
        <v/>
      </c>
      <c r="E72" s="3" t="str">
        <f>IFERROR(VLOOKUP($B72,[1]!SERVIDORES[#All],4,0),"")</f>
        <v/>
      </c>
      <c r="F72" s="5" t="str">
        <f>IFERROR(VLOOKUP($B72,[1]!SERVIDORES[#All],5,0),"")</f>
        <v/>
      </c>
      <c r="H72" s="26"/>
      <c r="I72" s="26"/>
      <c r="J72" s="3" t="str">
        <f t="shared" si="0"/>
        <v/>
      </c>
      <c r="L72" s="13" t="str">
        <f t="shared" si="1"/>
        <v/>
      </c>
      <c r="M72" s="4"/>
      <c r="Q72" s="3" t="str">
        <f t="shared" si="2"/>
        <v/>
      </c>
      <c r="R72" s="27" t="str">
        <f t="shared" si="3"/>
        <v/>
      </c>
    </row>
    <row r="73" spans="2:18" x14ac:dyDescent="0.25">
      <c r="B73" s="25"/>
      <c r="C73" s="2" t="str">
        <f>IFERROR(VLOOKUP($B73,[1]!SERVIDORES[#All],2,0),"")</f>
        <v/>
      </c>
      <c r="D73" s="5" t="str">
        <f>IFERROR(VLOOKUP($B73,[1]!SERVIDORES[#All],3,0),"")</f>
        <v/>
      </c>
      <c r="E73" s="3" t="str">
        <f>IFERROR(VLOOKUP($B73,[1]!SERVIDORES[#All],4,0),"")</f>
        <v/>
      </c>
      <c r="F73" s="5" t="str">
        <f>IFERROR(VLOOKUP($B73,[1]!SERVIDORES[#All],5,0),"")</f>
        <v/>
      </c>
      <c r="H73" s="26"/>
      <c r="I73" s="26"/>
      <c r="J73" s="3" t="str">
        <f t="shared" si="0"/>
        <v/>
      </c>
      <c r="L73" s="13" t="str">
        <f t="shared" si="1"/>
        <v/>
      </c>
      <c r="M73" s="4"/>
      <c r="Q73" s="3" t="str">
        <f t="shared" si="2"/>
        <v/>
      </c>
      <c r="R73" s="27" t="str">
        <f t="shared" si="3"/>
        <v/>
      </c>
    </row>
    <row r="74" spans="2:18" x14ac:dyDescent="0.25">
      <c r="B74" s="25"/>
      <c r="C74" s="2" t="str">
        <f>IFERROR(VLOOKUP($B74,[1]!SERVIDORES[#All],2,0),"")</f>
        <v/>
      </c>
      <c r="D74" s="5" t="str">
        <f>IFERROR(VLOOKUP($B74,[1]!SERVIDORES[#All],3,0),"")</f>
        <v/>
      </c>
      <c r="E74" s="3" t="str">
        <f>IFERROR(VLOOKUP($B74,[1]!SERVIDORES[#All],4,0),"")</f>
        <v/>
      </c>
      <c r="F74" s="5" t="str">
        <f>IFERROR(VLOOKUP($B74,[1]!SERVIDORES[#All],5,0),"")</f>
        <v/>
      </c>
      <c r="H74" s="26"/>
      <c r="I74" s="26"/>
      <c r="J74" s="3" t="str">
        <f t="shared" si="0"/>
        <v/>
      </c>
      <c r="L74" s="13" t="str">
        <f t="shared" si="1"/>
        <v/>
      </c>
      <c r="M74" s="4"/>
      <c r="Q74" s="3" t="str">
        <f t="shared" si="2"/>
        <v/>
      </c>
      <c r="R74" s="27" t="str">
        <f t="shared" si="3"/>
        <v/>
      </c>
    </row>
    <row r="75" spans="2:18" x14ac:dyDescent="0.25">
      <c r="B75" s="25"/>
      <c r="C75" s="2" t="str">
        <f>IFERROR(VLOOKUP($B75,[1]!SERVIDORES[#All],2,0),"")</f>
        <v/>
      </c>
      <c r="D75" s="5" t="str">
        <f>IFERROR(VLOOKUP($B75,[1]!SERVIDORES[#All],3,0),"")</f>
        <v/>
      </c>
      <c r="E75" s="3" t="str">
        <f>IFERROR(VLOOKUP($B75,[1]!SERVIDORES[#All],4,0),"")</f>
        <v/>
      </c>
      <c r="F75" s="5" t="str">
        <f>IFERROR(VLOOKUP($B75,[1]!SERVIDORES[#All],5,0),"")</f>
        <v/>
      </c>
      <c r="H75" s="26"/>
      <c r="I75" s="26"/>
      <c r="J75" s="3" t="str">
        <f t="shared" si="0"/>
        <v/>
      </c>
      <c r="L75" s="13" t="str">
        <f t="shared" si="1"/>
        <v/>
      </c>
      <c r="M75" s="4"/>
      <c r="Q75" s="3" t="str">
        <f t="shared" si="2"/>
        <v/>
      </c>
      <c r="R75" s="27" t="str">
        <f t="shared" si="3"/>
        <v/>
      </c>
    </row>
    <row r="76" spans="2:18" x14ac:dyDescent="0.25">
      <c r="B76" s="25"/>
      <c r="C76" s="2" t="str">
        <f>IFERROR(VLOOKUP($B76,[1]!SERVIDORES[#All],2,0),"")</f>
        <v/>
      </c>
      <c r="D76" s="5" t="str">
        <f>IFERROR(VLOOKUP($B76,[1]!SERVIDORES[#All],3,0),"")</f>
        <v/>
      </c>
      <c r="E76" s="3" t="str">
        <f>IFERROR(VLOOKUP($B76,[1]!SERVIDORES[#All],4,0),"")</f>
        <v/>
      </c>
      <c r="F76" s="5" t="str">
        <f>IFERROR(VLOOKUP($B76,[1]!SERVIDORES[#All],5,0),"")</f>
        <v/>
      </c>
      <c r="H76" s="26"/>
      <c r="I76" s="26"/>
      <c r="J76" s="3" t="str">
        <f t="shared" si="0"/>
        <v/>
      </c>
      <c r="L76" s="13" t="str">
        <f t="shared" si="1"/>
        <v/>
      </c>
      <c r="M76" s="4"/>
      <c r="Q76" s="3" t="str">
        <f t="shared" si="2"/>
        <v/>
      </c>
      <c r="R76" s="27" t="str">
        <f t="shared" si="3"/>
        <v/>
      </c>
    </row>
    <row r="77" spans="2:18" x14ac:dyDescent="0.25">
      <c r="B77" s="25"/>
      <c r="C77" s="2" t="str">
        <f>IFERROR(VLOOKUP($B77,[1]!SERVIDORES[#All],2,0),"")</f>
        <v/>
      </c>
      <c r="D77" s="5" t="str">
        <f>IFERROR(VLOOKUP($B77,[1]!SERVIDORES[#All],3,0),"")</f>
        <v/>
      </c>
      <c r="E77" s="3" t="str">
        <f>IFERROR(VLOOKUP($B77,[1]!SERVIDORES[#All],4,0),"")</f>
        <v/>
      </c>
      <c r="F77" s="5" t="str">
        <f>IFERROR(VLOOKUP($B77,[1]!SERVIDORES[#All],5,0),"")</f>
        <v/>
      </c>
      <c r="H77" s="26"/>
      <c r="I77" s="26"/>
      <c r="J77" s="3" t="str">
        <f t="shared" si="0"/>
        <v/>
      </c>
      <c r="L77" s="13" t="str">
        <f t="shared" si="1"/>
        <v/>
      </c>
      <c r="M77" s="4"/>
      <c r="Q77" s="3" t="str">
        <f t="shared" si="2"/>
        <v/>
      </c>
      <c r="R77" s="27" t="str">
        <f t="shared" si="3"/>
        <v/>
      </c>
    </row>
    <row r="78" spans="2:18" x14ac:dyDescent="0.25">
      <c r="B78" s="25"/>
      <c r="C78" s="2" t="str">
        <f>IFERROR(VLOOKUP($B78,[1]!SERVIDORES[#All],2,0),"")</f>
        <v/>
      </c>
      <c r="D78" s="5" t="str">
        <f>IFERROR(VLOOKUP($B78,[1]!SERVIDORES[#All],3,0),"")</f>
        <v/>
      </c>
      <c r="E78" s="3" t="str">
        <f>IFERROR(VLOOKUP($B78,[1]!SERVIDORES[#All],4,0),"")</f>
        <v/>
      </c>
      <c r="F78" s="5" t="str">
        <f>IFERROR(VLOOKUP($B78,[1]!SERVIDORES[#All],5,0),"")</f>
        <v/>
      </c>
      <c r="H78" s="26"/>
      <c r="I78" s="26"/>
      <c r="J78" s="3" t="str">
        <f t="shared" si="0"/>
        <v/>
      </c>
      <c r="L78" s="13" t="str">
        <f t="shared" si="1"/>
        <v/>
      </c>
      <c r="M78" s="4"/>
      <c r="Q78" s="3" t="str">
        <f t="shared" si="2"/>
        <v/>
      </c>
      <c r="R78" s="27" t="str">
        <f t="shared" si="3"/>
        <v/>
      </c>
    </row>
    <row r="79" spans="2:18" x14ac:dyDescent="0.25">
      <c r="B79" s="25"/>
      <c r="C79" s="2" t="str">
        <f>IFERROR(VLOOKUP($B79,[1]!SERVIDORES[#All],2,0),"")</f>
        <v/>
      </c>
      <c r="D79" s="5" t="str">
        <f>IFERROR(VLOOKUP($B79,[1]!SERVIDORES[#All],3,0),"")</f>
        <v/>
      </c>
      <c r="E79" s="3" t="str">
        <f>IFERROR(VLOOKUP($B79,[1]!SERVIDORES[#All],4,0),"")</f>
        <v/>
      </c>
      <c r="F79" s="5" t="str">
        <f>IFERROR(VLOOKUP($B79,[1]!SERVIDORES[#All],5,0),"")</f>
        <v/>
      </c>
      <c r="H79" s="26"/>
      <c r="I79" s="26"/>
      <c r="J79" s="3" t="str">
        <f t="shared" ref="J79:J142" si="4">IF($H79="","",IF($I79="","",IF(AND($E79&lt;36,$K79&lt;&gt;"HS-MAT",$K79&lt;&gt;"HS-VESP"),$I79-$H79+1,IF($K79="INTEGRAL",$I79-$H79+1,IF($K79="FÉRIAS",$I79-$H79+1,"-")))))</f>
        <v/>
      </c>
      <c r="L79" s="13" t="str">
        <f t="shared" ref="L79:L142" si="5">IFERROR(IF($H79="","",$H79+$J79),"-")</f>
        <v/>
      </c>
      <c r="M79" s="4"/>
      <c r="Q79" s="3" t="str">
        <f t="shared" ref="Q79:Q142" si="6">IF(H79="","",IF(I79="","",IF(OR(AND(H79=I79,K79="MATUTINO"),AND(H79=I79,K79="VESPERTINO"),,AND(H79=I79,K79="HS-MAT"),AND(H79=I79,K79="HS-VESP"),AND(K79="INTEGRAL"),AND(K79="FÉRIAS",J79=15),AND(K79="FÉRIAS",J79=30)),"OK","ERRO")))</f>
        <v/>
      </c>
      <c r="R79" s="27" t="str">
        <f t="shared" ref="R79:R142" si="7">IFERROR(IF(H79="","",OR(AND(I79&gt;=K$6,I79&lt;=L$6),AND(H79&gt;=K$6,H79&lt;=L$6),AND(H79&lt;=K$6,I79&gt;=L$6))),"")</f>
        <v/>
      </c>
    </row>
    <row r="80" spans="2:18" x14ac:dyDescent="0.25">
      <c r="B80" s="25"/>
      <c r="C80" s="2" t="str">
        <f>IFERROR(VLOOKUP($B80,[1]!SERVIDORES[#All],2,0),"")</f>
        <v/>
      </c>
      <c r="D80" s="5" t="str">
        <f>IFERROR(VLOOKUP($B80,[1]!SERVIDORES[#All],3,0),"")</f>
        <v/>
      </c>
      <c r="E80" s="3" t="str">
        <f>IFERROR(VLOOKUP($B80,[1]!SERVIDORES[#All],4,0),"")</f>
        <v/>
      </c>
      <c r="F80" s="5" t="str">
        <f>IFERROR(VLOOKUP($B80,[1]!SERVIDORES[#All],5,0),"")</f>
        <v/>
      </c>
      <c r="H80" s="26"/>
      <c r="I80" s="26"/>
      <c r="J80" s="3" t="str">
        <f t="shared" si="4"/>
        <v/>
      </c>
      <c r="L80" s="13" t="str">
        <f t="shared" si="5"/>
        <v/>
      </c>
      <c r="M80" s="4"/>
      <c r="Q80" s="3" t="str">
        <f t="shared" si="6"/>
        <v/>
      </c>
      <c r="R80" s="27" t="str">
        <f t="shared" si="7"/>
        <v/>
      </c>
    </row>
    <row r="81" spans="2:18" x14ac:dyDescent="0.25">
      <c r="B81" s="25"/>
      <c r="C81" s="2" t="str">
        <f>IFERROR(VLOOKUP($B81,[1]!SERVIDORES[#All],2,0),"")</f>
        <v/>
      </c>
      <c r="D81" s="5" t="str">
        <f>IFERROR(VLOOKUP($B81,[1]!SERVIDORES[#All],3,0),"")</f>
        <v/>
      </c>
      <c r="E81" s="3" t="str">
        <f>IFERROR(VLOOKUP($B81,[1]!SERVIDORES[#All],4,0),"")</f>
        <v/>
      </c>
      <c r="F81" s="5" t="str">
        <f>IFERROR(VLOOKUP($B81,[1]!SERVIDORES[#All],5,0),"")</f>
        <v/>
      </c>
      <c r="H81" s="26"/>
      <c r="I81" s="26"/>
      <c r="J81" s="3" t="str">
        <f t="shared" si="4"/>
        <v/>
      </c>
      <c r="L81" s="13" t="str">
        <f t="shared" si="5"/>
        <v/>
      </c>
      <c r="M81" s="4"/>
      <c r="Q81" s="3" t="str">
        <f t="shared" si="6"/>
        <v/>
      </c>
      <c r="R81" s="27" t="str">
        <f t="shared" si="7"/>
        <v/>
      </c>
    </row>
    <row r="82" spans="2:18" x14ac:dyDescent="0.25">
      <c r="B82" s="25"/>
      <c r="C82" s="2" t="str">
        <f>IFERROR(VLOOKUP($B82,[1]!SERVIDORES[#All],2,0),"")</f>
        <v/>
      </c>
      <c r="D82" s="5" t="str">
        <f>IFERROR(VLOOKUP($B82,[1]!SERVIDORES[#All],3,0),"")</f>
        <v/>
      </c>
      <c r="E82" s="3" t="str">
        <f>IFERROR(VLOOKUP($B82,[1]!SERVIDORES[#All],4,0),"")</f>
        <v/>
      </c>
      <c r="F82" s="5" t="str">
        <f>IFERROR(VLOOKUP($B82,[1]!SERVIDORES[#All],5,0),"")</f>
        <v/>
      </c>
      <c r="H82" s="26"/>
      <c r="I82" s="26"/>
      <c r="J82" s="3" t="str">
        <f t="shared" si="4"/>
        <v/>
      </c>
      <c r="L82" s="13" t="str">
        <f t="shared" si="5"/>
        <v/>
      </c>
      <c r="M82" s="4"/>
      <c r="Q82" s="3" t="str">
        <f t="shared" si="6"/>
        <v/>
      </c>
      <c r="R82" s="27" t="str">
        <f t="shared" si="7"/>
        <v/>
      </c>
    </row>
    <row r="83" spans="2:18" x14ac:dyDescent="0.25">
      <c r="B83" s="25"/>
      <c r="C83" s="2" t="str">
        <f>IFERROR(VLOOKUP($B83,[1]!SERVIDORES[#All],2,0),"")</f>
        <v/>
      </c>
      <c r="D83" s="5" t="str">
        <f>IFERROR(VLOOKUP($B83,[1]!SERVIDORES[#All],3,0),"")</f>
        <v/>
      </c>
      <c r="E83" s="3" t="str">
        <f>IFERROR(VLOOKUP($B83,[1]!SERVIDORES[#All],4,0),"")</f>
        <v/>
      </c>
      <c r="F83" s="5" t="str">
        <f>IFERROR(VLOOKUP($B83,[1]!SERVIDORES[#All],5,0),"")</f>
        <v/>
      </c>
      <c r="H83" s="26"/>
      <c r="I83" s="26"/>
      <c r="J83" s="3" t="str">
        <f t="shared" si="4"/>
        <v/>
      </c>
      <c r="L83" s="13" t="str">
        <f t="shared" si="5"/>
        <v/>
      </c>
      <c r="M83" s="4"/>
      <c r="Q83" s="3" t="str">
        <f t="shared" si="6"/>
        <v/>
      </c>
      <c r="R83" s="27" t="str">
        <f t="shared" si="7"/>
        <v/>
      </c>
    </row>
    <row r="84" spans="2:18" x14ac:dyDescent="0.25">
      <c r="B84" s="25"/>
      <c r="C84" s="2" t="str">
        <f>IFERROR(VLOOKUP($B84,[1]!SERVIDORES[#All],2,0),"")</f>
        <v/>
      </c>
      <c r="D84" s="5" t="str">
        <f>IFERROR(VLOOKUP($B84,[1]!SERVIDORES[#All],3,0),"")</f>
        <v/>
      </c>
      <c r="E84" s="3" t="str">
        <f>IFERROR(VLOOKUP($B84,[1]!SERVIDORES[#All],4,0),"")</f>
        <v/>
      </c>
      <c r="F84" s="5" t="str">
        <f>IFERROR(VLOOKUP($B84,[1]!SERVIDORES[#All],5,0),"")</f>
        <v/>
      </c>
      <c r="H84" s="26"/>
      <c r="I84" s="26"/>
      <c r="J84" s="3" t="str">
        <f t="shared" si="4"/>
        <v/>
      </c>
      <c r="L84" s="13" t="str">
        <f t="shared" si="5"/>
        <v/>
      </c>
      <c r="M84" s="4"/>
      <c r="Q84" s="3" t="str">
        <f t="shared" si="6"/>
        <v/>
      </c>
      <c r="R84" s="27" t="str">
        <f t="shared" si="7"/>
        <v/>
      </c>
    </row>
    <row r="85" spans="2:18" x14ac:dyDescent="0.25">
      <c r="B85" s="25"/>
      <c r="C85" s="2" t="str">
        <f>IFERROR(VLOOKUP($B85,[1]!SERVIDORES[#All],2,0),"")</f>
        <v/>
      </c>
      <c r="D85" s="5" t="str">
        <f>IFERROR(VLOOKUP($B85,[1]!SERVIDORES[#All],3,0),"")</f>
        <v/>
      </c>
      <c r="E85" s="3" t="str">
        <f>IFERROR(VLOOKUP($B85,[1]!SERVIDORES[#All],4,0),"")</f>
        <v/>
      </c>
      <c r="F85" s="5" t="str">
        <f>IFERROR(VLOOKUP($B85,[1]!SERVIDORES[#All],5,0),"")</f>
        <v/>
      </c>
      <c r="H85" s="26"/>
      <c r="I85" s="26"/>
      <c r="J85" s="3" t="str">
        <f t="shared" si="4"/>
        <v/>
      </c>
      <c r="L85" s="13" t="str">
        <f t="shared" si="5"/>
        <v/>
      </c>
      <c r="M85" s="4"/>
      <c r="Q85" s="3" t="str">
        <f t="shared" si="6"/>
        <v/>
      </c>
      <c r="R85" s="27" t="str">
        <f t="shared" si="7"/>
        <v/>
      </c>
    </row>
    <row r="86" spans="2:18" x14ac:dyDescent="0.25">
      <c r="B86" s="25"/>
      <c r="C86" s="2" t="str">
        <f>IFERROR(VLOOKUP($B86,[1]!SERVIDORES[#All],2,0),"")</f>
        <v/>
      </c>
      <c r="D86" s="5" t="str">
        <f>IFERROR(VLOOKUP($B86,[1]!SERVIDORES[#All],3,0),"")</f>
        <v/>
      </c>
      <c r="E86" s="3" t="str">
        <f>IFERROR(VLOOKUP($B86,[1]!SERVIDORES[#All],4,0),"")</f>
        <v/>
      </c>
      <c r="F86" s="5" t="str">
        <f>IFERROR(VLOOKUP($B86,[1]!SERVIDORES[#All],5,0),"")</f>
        <v/>
      </c>
      <c r="H86" s="26"/>
      <c r="I86" s="26"/>
      <c r="J86" s="3" t="str">
        <f t="shared" si="4"/>
        <v/>
      </c>
      <c r="L86" s="13" t="str">
        <f t="shared" si="5"/>
        <v/>
      </c>
      <c r="M86" s="4"/>
      <c r="Q86" s="3" t="str">
        <f t="shared" si="6"/>
        <v/>
      </c>
      <c r="R86" s="27" t="str">
        <f t="shared" si="7"/>
        <v/>
      </c>
    </row>
    <row r="87" spans="2:18" x14ac:dyDescent="0.25">
      <c r="B87" s="25"/>
      <c r="C87" s="2" t="str">
        <f>IFERROR(VLOOKUP($B87,[1]!SERVIDORES[#All],2,0),"")</f>
        <v/>
      </c>
      <c r="D87" s="5" t="str">
        <f>IFERROR(VLOOKUP($B87,[1]!SERVIDORES[#All],3,0),"")</f>
        <v/>
      </c>
      <c r="E87" s="3" t="str">
        <f>IFERROR(VLOOKUP($B87,[1]!SERVIDORES[#All],4,0),"")</f>
        <v/>
      </c>
      <c r="F87" s="5" t="str">
        <f>IFERROR(VLOOKUP($B87,[1]!SERVIDORES[#All],5,0),"")</f>
        <v/>
      </c>
      <c r="H87" s="26"/>
      <c r="I87" s="26"/>
      <c r="J87" s="3" t="str">
        <f t="shared" si="4"/>
        <v/>
      </c>
      <c r="L87" s="13" t="str">
        <f t="shared" si="5"/>
        <v/>
      </c>
      <c r="M87" s="4"/>
      <c r="Q87" s="3" t="str">
        <f t="shared" si="6"/>
        <v/>
      </c>
      <c r="R87" s="27" t="str">
        <f t="shared" si="7"/>
        <v/>
      </c>
    </row>
    <row r="88" spans="2:18" x14ac:dyDescent="0.25">
      <c r="B88" s="25"/>
      <c r="C88" s="2" t="str">
        <f>IFERROR(VLOOKUP($B88,[1]!SERVIDORES[#All],2,0),"")</f>
        <v/>
      </c>
      <c r="D88" s="5" t="str">
        <f>IFERROR(VLOOKUP($B88,[1]!SERVIDORES[#All],3,0),"")</f>
        <v/>
      </c>
      <c r="E88" s="3" t="str">
        <f>IFERROR(VLOOKUP($B88,[1]!SERVIDORES[#All],4,0),"")</f>
        <v/>
      </c>
      <c r="F88" s="5" t="str">
        <f>IFERROR(VLOOKUP($B88,[1]!SERVIDORES[#All],5,0),"")</f>
        <v/>
      </c>
      <c r="H88" s="26"/>
      <c r="I88" s="26"/>
      <c r="J88" s="3" t="str">
        <f t="shared" si="4"/>
        <v/>
      </c>
      <c r="L88" s="13" t="str">
        <f t="shared" si="5"/>
        <v/>
      </c>
      <c r="M88" s="4"/>
      <c r="Q88" s="3" t="str">
        <f t="shared" si="6"/>
        <v/>
      </c>
      <c r="R88" s="27" t="str">
        <f t="shared" si="7"/>
        <v/>
      </c>
    </row>
    <row r="89" spans="2:18" x14ac:dyDescent="0.25">
      <c r="B89" s="25"/>
      <c r="C89" s="2" t="str">
        <f>IFERROR(VLOOKUP($B89,[1]!SERVIDORES[#All],2,0),"")</f>
        <v/>
      </c>
      <c r="D89" s="5" t="str">
        <f>IFERROR(VLOOKUP($B89,[1]!SERVIDORES[#All],3,0),"")</f>
        <v/>
      </c>
      <c r="E89" s="3" t="str">
        <f>IFERROR(VLOOKUP($B89,[1]!SERVIDORES[#All],4,0),"")</f>
        <v/>
      </c>
      <c r="F89" s="5" t="str">
        <f>IFERROR(VLOOKUP($B89,[1]!SERVIDORES[#All],5,0),"")</f>
        <v/>
      </c>
      <c r="H89" s="26"/>
      <c r="I89" s="26"/>
      <c r="J89" s="3" t="str">
        <f t="shared" si="4"/>
        <v/>
      </c>
      <c r="L89" s="13" t="str">
        <f t="shared" si="5"/>
        <v/>
      </c>
      <c r="M89" s="4"/>
      <c r="Q89" s="3" t="str">
        <f t="shared" si="6"/>
        <v/>
      </c>
      <c r="R89" s="27" t="str">
        <f t="shared" si="7"/>
        <v/>
      </c>
    </row>
    <row r="90" spans="2:18" x14ac:dyDescent="0.25">
      <c r="B90" s="25"/>
      <c r="C90" s="2" t="str">
        <f>IFERROR(VLOOKUP($B90,[1]!SERVIDORES[#All],2,0),"")</f>
        <v/>
      </c>
      <c r="D90" s="5" t="str">
        <f>IFERROR(VLOOKUP($B90,[1]!SERVIDORES[#All],3,0),"")</f>
        <v/>
      </c>
      <c r="E90" s="3" t="str">
        <f>IFERROR(VLOOKUP($B90,[1]!SERVIDORES[#All],4,0),"")</f>
        <v/>
      </c>
      <c r="F90" s="5" t="str">
        <f>IFERROR(VLOOKUP($B90,[1]!SERVIDORES[#All],5,0),"")</f>
        <v/>
      </c>
      <c r="H90" s="26"/>
      <c r="I90" s="26"/>
      <c r="J90" s="3" t="str">
        <f t="shared" si="4"/>
        <v/>
      </c>
      <c r="L90" s="13" t="str">
        <f t="shared" si="5"/>
        <v/>
      </c>
      <c r="M90" s="4"/>
      <c r="Q90" s="3" t="str">
        <f t="shared" si="6"/>
        <v/>
      </c>
      <c r="R90" s="27" t="str">
        <f t="shared" si="7"/>
        <v/>
      </c>
    </row>
    <row r="91" spans="2:18" x14ac:dyDescent="0.25">
      <c r="B91" s="25"/>
      <c r="C91" s="2" t="str">
        <f>IFERROR(VLOOKUP($B91,[1]!SERVIDORES[#All],2,0),"")</f>
        <v/>
      </c>
      <c r="D91" s="5" t="str">
        <f>IFERROR(VLOOKUP($B91,[1]!SERVIDORES[#All],3,0),"")</f>
        <v/>
      </c>
      <c r="E91" s="3" t="str">
        <f>IFERROR(VLOOKUP($B91,[1]!SERVIDORES[#All],4,0),"")</f>
        <v/>
      </c>
      <c r="F91" s="5" t="str">
        <f>IFERROR(VLOOKUP($B91,[1]!SERVIDORES[#All],5,0),"")</f>
        <v/>
      </c>
      <c r="H91" s="26"/>
      <c r="I91" s="26"/>
      <c r="J91" s="3" t="str">
        <f t="shared" si="4"/>
        <v/>
      </c>
      <c r="L91" s="13" t="str">
        <f t="shared" si="5"/>
        <v/>
      </c>
      <c r="M91" s="4"/>
      <c r="Q91" s="3" t="str">
        <f t="shared" si="6"/>
        <v/>
      </c>
      <c r="R91" s="27" t="str">
        <f t="shared" si="7"/>
        <v/>
      </c>
    </row>
    <row r="92" spans="2:18" x14ac:dyDescent="0.25">
      <c r="B92" s="25"/>
      <c r="C92" s="2" t="str">
        <f>IFERROR(VLOOKUP($B92,[1]!SERVIDORES[#All],2,0),"")</f>
        <v/>
      </c>
      <c r="D92" s="5" t="str">
        <f>IFERROR(VLOOKUP($B92,[1]!SERVIDORES[#All],3,0),"")</f>
        <v/>
      </c>
      <c r="E92" s="3" t="str">
        <f>IFERROR(VLOOKUP($B92,[1]!SERVIDORES[#All],4,0),"")</f>
        <v/>
      </c>
      <c r="F92" s="5" t="str">
        <f>IFERROR(VLOOKUP($B92,[1]!SERVIDORES[#All],5,0),"")</f>
        <v/>
      </c>
      <c r="H92" s="26"/>
      <c r="I92" s="26"/>
      <c r="J92" s="3" t="str">
        <f t="shared" si="4"/>
        <v/>
      </c>
      <c r="L92" s="13" t="str">
        <f t="shared" si="5"/>
        <v/>
      </c>
      <c r="M92" s="4"/>
      <c r="Q92" s="3" t="str">
        <f t="shared" si="6"/>
        <v/>
      </c>
      <c r="R92" s="27" t="str">
        <f t="shared" si="7"/>
        <v/>
      </c>
    </row>
    <row r="93" spans="2:18" x14ac:dyDescent="0.25">
      <c r="B93" s="25"/>
      <c r="C93" s="2" t="str">
        <f>IFERROR(VLOOKUP($B93,[1]!SERVIDORES[#All],2,0),"")</f>
        <v/>
      </c>
      <c r="D93" s="5" t="str">
        <f>IFERROR(VLOOKUP($B93,[1]!SERVIDORES[#All],3,0),"")</f>
        <v/>
      </c>
      <c r="E93" s="3" t="str">
        <f>IFERROR(VLOOKUP($B93,[1]!SERVIDORES[#All],4,0),"")</f>
        <v/>
      </c>
      <c r="F93" s="5" t="str">
        <f>IFERROR(VLOOKUP($B93,[1]!SERVIDORES[#All],5,0),"")</f>
        <v/>
      </c>
      <c r="H93" s="26"/>
      <c r="I93" s="26"/>
      <c r="J93" s="3" t="str">
        <f t="shared" si="4"/>
        <v/>
      </c>
      <c r="L93" s="13" t="str">
        <f t="shared" si="5"/>
        <v/>
      </c>
      <c r="M93" s="4"/>
      <c r="Q93" s="3" t="str">
        <f t="shared" si="6"/>
        <v/>
      </c>
      <c r="R93" s="27" t="str">
        <f t="shared" si="7"/>
        <v/>
      </c>
    </row>
    <row r="94" spans="2:18" x14ac:dyDescent="0.25">
      <c r="B94" s="25"/>
      <c r="C94" s="2" t="str">
        <f>IFERROR(VLOOKUP($B94,[1]!SERVIDORES[#All],2,0),"")</f>
        <v/>
      </c>
      <c r="D94" s="5" t="str">
        <f>IFERROR(VLOOKUP($B94,[1]!SERVIDORES[#All],3,0),"")</f>
        <v/>
      </c>
      <c r="E94" s="3" t="str">
        <f>IFERROR(VLOOKUP($B94,[1]!SERVIDORES[#All],4,0),"")</f>
        <v/>
      </c>
      <c r="F94" s="5" t="str">
        <f>IFERROR(VLOOKUP($B94,[1]!SERVIDORES[#All],5,0),"")</f>
        <v/>
      </c>
      <c r="H94" s="26"/>
      <c r="I94" s="26"/>
      <c r="J94" s="3" t="str">
        <f t="shared" si="4"/>
        <v/>
      </c>
      <c r="L94" s="13" t="str">
        <f t="shared" si="5"/>
        <v/>
      </c>
      <c r="M94" s="4"/>
      <c r="Q94" s="3" t="str">
        <f t="shared" si="6"/>
        <v/>
      </c>
      <c r="R94" s="27" t="str">
        <f t="shared" si="7"/>
        <v/>
      </c>
    </row>
    <row r="95" spans="2:18" x14ac:dyDescent="0.25">
      <c r="B95" s="25"/>
      <c r="C95" s="2" t="str">
        <f>IFERROR(VLOOKUP($B95,[1]!SERVIDORES[#All],2,0),"")</f>
        <v/>
      </c>
      <c r="D95" s="5" t="str">
        <f>IFERROR(VLOOKUP($B95,[1]!SERVIDORES[#All],3,0),"")</f>
        <v/>
      </c>
      <c r="E95" s="3" t="str">
        <f>IFERROR(VLOOKUP($B95,[1]!SERVIDORES[#All],4,0),"")</f>
        <v/>
      </c>
      <c r="F95" s="5" t="str">
        <f>IFERROR(VLOOKUP($B95,[1]!SERVIDORES[#All],5,0),"")</f>
        <v/>
      </c>
      <c r="H95" s="26"/>
      <c r="I95" s="26"/>
      <c r="J95" s="3" t="str">
        <f t="shared" si="4"/>
        <v/>
      </c>
      <c r="L95" s="13" t="str">
        <f t="shared" si="5"/>
        <v/>
      </c>
      <c r="M95" s="4"/>
      <c r="Q95" s="3" t="str">
        <f t="shared" si="6"/>
        <v/>
      </c>
      <c r="R95" s="27" t="str">
        <f t="shared" si="7"/>
        <v/>
      </c>
    </row>
    <row r="96" spans="2:18" x14ac:dyDescent="0.25">
      <c r="B96" s="25"/>
      <c r="C96" s="2" t="str">
        <f>IFERROR(VLOOKUP($B96,[1]!SERVIDORES[#All],2,0),"")</f>
        <v/>
      </c>
      <c r="D96" s="5" t="str">
        <f>IFERROR(VLOOKUP($B96,[1]!SERVIDORES[#All],3,0),"")</f>
        <v/>
      </c>
      <c r="E96" s="3" t="str">
        <f>IFERROR(VLOOKUP($B96,[1]!SERVIDORES[#All],4,0),"")</f>
        <v/>
      </c>
      <c r="F96" s="5" t="str">
        <f>IFERROR(VLOOKUP($B96,[1]!SERVIDORES[#All],5,0),"")</f>
        <v/>
      </c>
      <c r="H96" s="26"/>
      <c r="I96" s="26"/>
      <c r="J96" s="3" t="str">
        <f t="shared" si="4"/>
        <v/>
      </c>
      <c r="L96" s="13" t="str">
        <f t="shared" si="5"/>
        <v/>
      </c>
      <c r="M96" s="4"/>
      <c r="Q96" s="3" t="str">
        <f t="shared" si="6"/>
        <v/>
      </c>
      <c r="R96" s="27" t="str">
        <f t="shared" si="7"/>
        <v/>
      </c>
    </row>
    <row r="97" spans="2:18" x14ac:dyDescent="0.25">
      <c r="B97" s="25"/>
      <c r="C97" s="2" t="str">
        <f>IFERROR(VLOOKUP($B97,[1]!SERVIDORES[#All],2,0),"")</f>
        <v/>
      </c>
      <c r="D97" s="5" t="str">
        <f>IFERROR(VLOOKUP($B97,[1]!SERVIDORES[#All],3,0),"")</f>
        <v/>
      </c>
      <c r="E97" s="3" t="str">
        <f>IFERROR(VLOOKUP($B97,[1]!SERVIDORES[#All],4,0),"")</f>
        <v/>
      </c>
      <c r="F97" s="5" t="str">
        <f>IFERROR(VLOOKUP($B97,[1]!SERVIDORES[#All],5,0),"")</f>
        <v/>
      </c>
      <c r="H97" s="26"/>
      <c r="I97" s="26"/>
      <c r="J97" s="3" t="str">
        <f t="shared" si="4"/>
        <v/>
      </c>
      <c r="L97" s="13" t="str">
        <f t="shared" si="5"/>
        <v/>
      </c>
      <c r="M97" s="4"/>
      <c r="Q97" s="3" t="str">
        <f t="shared" si="6"/>
        <v/>
      </c>
      <c r="R97" s="27" t="str">
        <f t="shared" si="7"/>
        <v/>
      </c>
    </row>
    <row r="98" spans="2:18" x14ac:dyDescent="0.25">
      <c r="B98" s="25"/>
      <c r="C98" s="2" t="str">
        <f>IFERROR(VLOOKUP($B98,[1]!SERVIDORES[#All],2,0),"")</f>
        <v/>
      </c>
      <c r="D98" s="5" t="str">
        <f>IFERROR(VLOOKUP($B98,[1]!SERVIDORES[#All],3,0),"")</f>
        <v/>
      </c>
      <c r="E98" s="3" t="str">
        <f>IFERROR(VLOOKUP($B98,[1]!SERVIDORES[#All],4,0),"")</f>
        <v/>
      </c>
      <c r="F98" s="5" t="str">
        <f>IFERROR(VLOOKUP($B98,[1]!SERVIDORES[#All],5,0),"")</f>
        <v/>
      </c>
      <c r="H98" s="26"/>
      <c r="I98" s="26"/>
      <c r="J98" s="3" t="str">
        <f t="shared" si="4"/>
        <v/>
      </c>
      <c r="L98" s="13" t="str">
        <f t="shared" si="5"/>
        <v/>
      </c>
      <c r="M98" s="4"/>
      <c r="Q98" s="3" t="str">
        <f t="shared" si="6"/>
        <v/>
      </c>
      <c r="R98" s="27" t="str">
        <f t="shared" si="7"/>
        <v/>
      </c>
    </row>
    <row r="99" spans="2:18" x14ac:dyDescent="0.25">
      <c r="B99" s="25"/>
      <c r="C99" s="2" t="str">
        <f>IFERROR(VLOOKUP($B99,[1]!SERVIDORES[#All],2,0),"")</f>
        <v/>
      </c>
      <c r="D99" s="5" t="str">
        <f>IFERROR(VLOOKUP($B99,[1]!SERVIDORES[#All],3,0),"")</f>
        <v/>
      </c>
      <c r="E99" s="3" t="str">
        <f>IFERROR(VLOOKUP($B99,[1]!SERVIDORES[#All],4,0),"")</f>
        <v/>
      </c>
      <c r="F99" s="5" t="str">
        <f>IFERROR(VLOOKUP($B99,[1]!SERVIDORES[#All],5,0),"")</f>
        <v/>
      </c>
      <c r="H99" s="26"/>
      <c r="I99" s="26"/>
      <c r="J99" s="3" t="str">
        <f t="shared" si="4"/>
        <v/>
      </c>
      <c r="L99" s="13" t="str">
        <f t="shared" si="5"/>
        <v/>
      </c>
      <c r="M99" s="4"/>
      <c r="Q99" s="3" t="str">
        <f t="shared" si="6"/>
        <v/>
      </c>
      <c r="R99" s="27" t="str">
        <f t="shared" si="7"/>
        <v/>
      </c>
    </row>
    <row r="100" spans="2:18" x14ac:dyDescent="0.25">
      <c r="B100" s="25"/>
      <c r="C100" s="2" t="str">
        <f>IFERROR(VLOOKUP($B100,[1]!SERVIDORES[#All],2,0),"")</f>
        <v/>
      </c>
      <c r="D100" s="5" t="str">
        <f>IFERROR(VLOOKUP($B100,[1]!SERVIDORES[#All],3,0),"")</f>
        <v/>
      </c>
      <c r="E100" s="3" t="str">
        <f>IFERROR(VLOOKUP($B100,[1]!SERVIDORES[#All],4,0),"")</f>
        <v/>
      </c>
      <c r="F100" s="5" t="str">
        <f>IFERROR(VLOOKUP($B100,[1]!SERVIDORES[#All],5,0),"")</f>
        <v/>
      </c>
      <c r="H100" s="26"/>
      <c r="I100" s="26"/>
      <c r="J100" s="3" t="str">
        <f t="shared" si="4"/>
        <v/>
      </c>
      <c r="L100" s="13" t="str">
        <f t="shared" si="5"/>
        <v/>
      </c>
      <c r="M100" s="4"/>
      <c r="Q100" s="3" t="str">
        <f t="shared" si="6"/>
        <v/>
      </c>
      <c r="R100" s="27" t="str">
        <f t="shared" si="7"/>
        <v/>
      </c>
    </row>
    <row r="101" spans="2:18" x14ac:dyDescent="0.25">
      <c r="B101" s="25"/>
      <c r="C101" s="2" t="str">
        <f>IFERROR(VLOOKUP($B101,[1]!SERVIDORES[#All],2,0),"")</f>
        <v/>
      </c>
      <c r="D101" s="5" t="str">
        <f>IFERROR(VLOOKUP($B101,[1]!SERVIDORES[#All],3,0),"")</f>
        <v/>
      </c>
      <c r="E101" s="3" t="str">
        <f>IFERROR(VLOOKUP($B101,[1]!SERVIDORES[#All],4,0),"")</f>
        <v/>
      </c>
      <c r="F101" s="5" t="str">
        <f>IFERROR(VLOOKUP($B101,[1]!SERVIDORES[#All],5,0),"")</f>
        <v/>
      </c>
      <c r="H101" s="26"/>
      <c r="I101" s="26"/>
      <c r="J101" s="3" t="str">
        <f t="shared" si="4"/>
        <v/>
      </c>
      <c r="L101" s="13" t="str">
        <f t="shared" si="5"/>
        <v/>
      </c>
      <c r="M101" s="4"/>
      <c r="Q101" s="3" t="str">
        <f t="shared" si="6"/>
        <v/>
      </c>
      <c r="R101" s="27" t="str">
        <f t="shared" si="7"/>
        <v/>
      </c>
    </row>
    <row r="102" spans="2:18" x14ac:dyDescent="0.25">
      <c r="B102" s="25"/>
      <c r="C102" s="2" t="str">
        <f>IFERROR(VLOOKUP($B102,[1]!SERVIDORES[#All],2,0),"")</f>
        <v/>
      </c>
      <c r="D102" s="5" t="str">
        <f>IFERROR(VLOOKUP($B102,[1]!SERVIDORES[#All],3,0),"")</f>
        <v/>
      </c>
      <c r="E102" s="3" t="str">
        <f>IFERROR(VLOOKUP($B102,[1]!SERVIDORES[#All],4,0),"")</f>
        <v/>
      </c>
      <c r="F102" s="5" t="str">
        <f>IFERROR(VLOOKUP($B102,[1]!SERVIDORES[#All],5,0),"")</f>
        <v/>
      </c>
      <c r="H102" s="26"/>
      <c r="I102" s="26"/>
      <c r="J102" s="3" t="str">
        <f t="shared" si="4"/>
        <v/>
      </c>
      <c r="L102" s="13" t="str">
        <f t="shared" si="5"/>
        <v/>
      </c>
      <c r="M102" s="4"/>
      <c r="Q102" s="3" t="str">
        <f t="shared" si="6"/>
        <v/>
      </c>
      <c r="R102" s="27" t="str">
        <f t="shared" si="7"/>
        <v/>
      </c>
    </row>
    <row r="103" spans="2:18" x14ac:dyDescent="0.25">
      <c r="B103" s="25"/>
      <c r="C103" s="2" t="str">
        <f>IFERROR(VLOOKUP($B103,[1]!SERVIDORES[#All],2,0),"")</f>
        <v/>
      </c>
      <c r="D103" s="5" t="str">
        <f>IFERROR(VLOOKUP($B103,[1]!SERVIDORES[#All],3,0),"")</f>
        <v/>
      </c>
      <c r="E103" s="3" t="str">
        <f>IFERROR(VLOOKUP($B103,[1]!SERVIDORES[#All],4,0),"")</f>
        <v/>
      </c>
      <c r="F103" s="5" t="str">
        <f>IFERROR(VLOOKUP($B103,[1]!SERVIDORES[#All],5,0),"")</f>
        <v/>
      </c>
      <c r="H103" s="26"/>
      <c r="I103" s="26"/>
      <c r="J103" s="3" t="str">
        <f t="shared" si="4"/>
        <v/>
      </c>
      <c r="L103" s="13" t="str">
        <f t="shared" si="5"/>
        <v/>
      </c>
      <c r="M103" s="4"/>
      <c r="Q103" s="3" t="str">
        <f t="shared" si="6"/>
        <v/>
      </c>
      <c r="R103" s="27" t="str">
        <f t="shared" si="7"/>
        <v/>
      </c>
    </row>
    <row r="104" spans="2:18" x14ac:dyDescent="0.25">
      <c r="B104" s="25"/>
      <c r="C104" s="2" t="str">
        <f>IFERROR(VLOOKUP($B104,[1]!SERVIDORES[#All],2,0),"")</f>
        <v/>
      </c>
      <c r="D104" s="5" t="str">
        <f>IFERROR(VLOOKUP($B104,[1]!SERVIDORES[#All],3,0),"")</f>
        <v/>
      </c>
      <c r="E104" s="3" t="str">
        <f>IFERROR(VLOOKUP($B104,[1]!SERVIDORES[#All],4,0),"")</f>
        <v/>
      </c>
      <c r="F104" s="5" t="str">
        <f>IFERROR(VLOOKUP($B104,[1]!SERVIDORES[#All],5,0),"")</f>
        <v/>
      </c>
      <c r="H104" s="26"/>
      <c r="I104" s="26"/>
      <c r="J104" s="3" t="str">
        <f t="shared" si="4"/>
        <v/>
      </c>
      <c r="L104" s="13" t="str">
        <f t="shared" si="5"/>
        <v/>
      </c>
      <c r="M104" s="4"/>
      <c r="Q104" s="3" t="str">
        <f t="shared" si="6"/>
        <v/>
      </c>
      <c r="R104" s="27" t="str">
        <f t="shared" si="7"/>
        <v/>
      </c>
    </row>
    <row r="105" spans="2:18" x14ac:dyDescent="0.25">
      <c r="B105" s="25"/>
      <c r="C105" s="2" t="str">
        <f>IFERROR(VLOOKUP($B105,[1]!SERVIDORES[#All],2,0),"")</f>
        <v/>
      </c>
      <c r="D105" s="5" t="str">
        <f>IFERROR(VLOOKUP($B105,[1]!SERVIDORES[#All],3,0),"")</f>
        <v/>
      </c>
      <c r="E105" s="3" t="str">
        <f>IFERROR(VLOOKUP($B105,[1]!SERVIDORES[#All],4,0),"")</f>
        <v/>
      </c>
      <c r="F105" s="5" t="str">
        <f>IFERROR(VLOOKUP($B105,[1]!SERVIDORES[#All],5,0),"")</f>
        <v/>
      </c>
      <c r="H105" s="26"/>
      <c r="I105" s="26"/>
      <c r="J105" s="3" t="str">
        <f t="shared" si="4"/>
        <v/>
      </c>
      <c r="L105" s="13" t="str">
        <f t="shared" si="5"/>
        <v/>
      </c>
      <c r="M105" s="4"/>
      <c r="Q105" s="3" t="str">
        <f t="shared" si="6"/>
        <v/>
      </c>
      <c r="R105" s="27" t="str">
        <f t="shared" si="7"/>
        <v/>
      </c>
    </row>
    <row r="106" spans="2:18" x14ac:dyDescent="0.25">
      <c r="B106" s="25"/>
      <c r="C106" s="2" t="str">
        <f>IFERROR(VLOOKUP($B106,[1]!SERVIDORES[#All],2,0),"")</f>
        <v/>
      </c>
      <c r="D106" s="5" t="str">
        <f>IFERROR(VLOOKUP($B106,[1]!SERVIDORES[#All],3,0),"")</f>
        <v/>
      </c>
      <c r="E106" s="3" t="str">
        <f>IFERROR(VLOOKUP($B106,[1]!SERVIDORES[#All],4,0),"")</f>
        <v/>
      </c>
      <c r="F106" s="5" t="str">
        <f>IFERROR(VLOOKUP($B106,[1]!SERVIDORES[#All],5,0),"")</f>
        <v/>
      </c>
      <c r="H106" s="26"/>
      <c r="I106" s="26"/>
      <c r="J106" s="3" t="str">
        <f t="shared" si="4"/>
        <v/>
      </c>
      <c r="L106" s="13" t="str">
        <f t="shared" si="5"/>
        <v/>
      </c>
      <c r="M106" s="4"/>
      <c r="Q106" s="3" t="str">
        <f t="shared" si="6"/>
        <v/>
      </c>
      <c r="R106" s="27" t="str">
        <f t="shared" si="7"/>
        <v/>
      </c>
    </row>
    <row r="107" spans="2:18" x14ac:dyDescent="0.25">
      <c r="B107" s="25"/>
      <c r="C107" s="2" t="str">
        <f>IFERROR(VLOOKUP($B107,[1]!SERVIDORES[#All],2,0),"")</f>
        <v/>
      </c>
      <c r="D107" s="5" t="str">
        <f>IFERROR(VLOOKUP($B107,[1]!SERVIDORES[#All],3,0),"")</f>
        <v/>
      </c>
      <c r="E107" s="3" t="str">
        <f>IFERROR(VLOOKUP($B107,[1]!SERVIDORES[#All],4,0),"")</f>
        <v/>
      </c>
      <c r="F107" s="5" t="str">
        <f>IFERROR(VLOOKUP($B107,[1]!SERVIDORES[#All],5,0),"")</f>
        <v/>
      </c>
      <c r="H107" s="26"/>
      <c r="I107" s="26"/>
      <c r="J107" s="3" t="str">
        <f t="shared" si="4"/>
        <v/>
      </c>
      <c r="L107" s="13" t="str">
        <f t="shared" si="5"/>
        <v/>
      </c>
      <c r="M107" s="4"/>
      <c r="Q107" s="3" t="str">
        <f t="shared" si="6"/>
        <v/>
      </c>
      <c r="R107" s="27" t="str">
        <f t="shared" si="7"/>
        <v/>
      </c>
    </row>
    <row r="108" spans="2:18" x14ac:dyDescent="0.25">
      <c r="B108" s="25"/>
      <c r="C108" s="2" t="str">
        <f>IFERROR(VLOOKUP($B108,[1]!SERVIDORES[#All],2,0),"")</f>
        <v/>
      </c>
      <c r="D108" s="5" t="str">
        <f>IFERROR(VLOOKUP($B108,[1]!SERVIDORES[#All],3,0),"")</f>
        <v/>
      </c>
      <c r="E108" s="3" t="str">
        <f>IFERROR(VLOOKUP($B108,[1]!SERVIDORES[#All],4,0),"")</f>
        <v/>
      </c>
      <c r="F108" s="5" t="str">
        <f>IFERROR(VLOOKUP($B108,[1]!SERVIDORES[#All],5,0),"")</f>
        <v/>
      </c>
      <c r="H108" s="26"/>
      <c r="I108" s="26"/>
      <c r="J108" s="3" t="str">
        <f t="shared" si="4"/>
        <v/>
      </c>
      <c r="L108" s="13" t="str">
        <f t="shared" si="5"/>
        <v/>
      </c>
      <c r="M108" s="4"/>
      <c r="Q108" s="3" t="str">
        <f t="shared" si="6"/>
        <v/>
      </c>
      <c r="R108" s="27" t="str">
        <f t="shared" si="7"/>
        <v/>
      </c>
    </row>
    <row r="109" spans="2:18" x14ac:dyDescent="0.25">
      <c r="B109" s="25"/>
      <c r="C109" s="2" t="str">
        <f>IFERROR(VLOOKUP($B109,[1]!SERVIDORES[#All],2,0),"")</f>
        <v/>
      </c>
      <c r="D109" s="5" t="str">
        <f>IFERROR(VLOOKUP($B109,[1]!SERVIDORES[#All],3,0),"")</f>
        <v/>
      </c>
      <c r="E109" s="3" t="str">
        <f>IFERROR(VLOOKUP($B109,[1]!SERVIDORES[#All],4,0),"")</f>
        <v/>
      </c>
      <c r="F109" s="5" t="str">
        <f>IFERROR(VLOOKUP($B109,[1]!SERVIDORES[#All],5,0),"")</f>
        <v/>
      </c>
      <c r="H109" s="26"/>
      <c r="I109" s="26"/>
      <c r="J109" s="3" t="str">
        <f t="shared" si="4"/>
        <v/>
      </c>
      <c r="L109" s="13" t="str">
        <f t="shared" si="5"/>
        <v/>
      </c>
      <c r="M109" s="4"/>
      <c r="Q109" s="3" t="str">
        <f t="shared" si="6"/>
        <v/>
      </c>
      <c r="R109" s="27" t="str">
        <f t="shared" si="7"/>
        <v/>
      </c>
    </row>
    <row r="110" spans="2:18" x14ac:dyDescent="0.25">
      <c r="B110" s="25"/>
      <c r="C110" s="2" t="str">
        <f>IFERROR(VLOOKUP($B110,[1]!SERVIDORES[#All],2,0),"")</f>
        <v/>
      </c>
      <c r="D110" s="5" t="str">
        <f>IFERROR(VLOOKUP($B110,[1]!SERVIDORES[#All],3,0),"")</f>
        <v/>
      </c>
      <c r="E110" s="3" t="str">
        <f>IFERROR(VLOOKUP($B110,[1]!SERVIDORES[#All],4,0),"")</f>
        <v/>
      </c>
      <c r="F110" s="5" t="str">
        <f>IFERROR(VLOOKUP($B110,[1]!SERVIDORES[#All],5,0),"")</f>
        <v/>
      </c>
      <c r="H110" s="26"/>
      <c r="I110" s="26"/>
      <c r="J110" s="3" t="str">
        <f t="shared" si="4"/>
        <v/>
      </c>
      <c r="L110" s="13" t="str">
        <f t="shared" si="5"/>
        <v/>
      </c>
      <c r="M110" s="4"/>
      <c r="Q110" s="3" t="str">
        <f t="shared" si="6"/>
        <v/>
      </c>
      <c r="R110" s="27" t="str">
        <f t="shared" si="7"/>
        <v/>
      </c>
    </row>
    <row r="111" spans="2:18" x14ac:dyDescent="0.25">
      <c r="B111" s="25"/>
      <c r="C111" s="2" t="str">
        <f>IFERROR(VLOOKUP($B111,[1]!SERVIDORES[#All],2,0),"")</f>
        <v/>
      </c>
      <c r="D111" s="5" t="str">
        <f>IFERROR(VLOOKUP($B111,[1]!SERVIDORES[#All],3,0),"")</f>
        <v/>
      </c>
      <c r="E111" s="3" t="str">
        <f>IFERROR(VLOOKUP($B111,[1]!SERVIDORES[#All],4,0),"")</f>
        <v/>
      </c>
      <c r="F111" s="5" t="str">
        <f>IFERROR(VLOOKUP($B111,[1]!SERVIDORES[#All],5,0),"")</f>
        <v/>
      </c>
      <c r="H111" s="26"/>
      <c r="I111" s="26"/>
      <c r="J111" s="3" t="str">
        <f t="shared" si="4"/>
        <v/>
      </c>
      <c r="L111" s="13" t="str">
        <f t="shared" si="5"/>
        <v/>
      </c>
      <c r="M111" s="4"/>
      <c r="Q111" s="3" t="str">
        <f t="shared" si="6"/>
        <v/>
      </c>
      <c r="R111" s="27" t="str">
        <f t="shared" si="7"/>
        <v/>
      </c>
    </row>
    <row r="112" spans="2:18" x14ac:dyDescent="0.25">
      <c r="B112" s="25"/>
      <c r="C112" s="2" t="str">
        <f>IFERROR(VLOOKUP($B112,[1]!SERVIDORES[#All],2,0),"")</f>
        <v/>
      </c>
      <c r="D112" s="5" t="str">
        <f>IFERROR(VLOOKUP($B112,[1]!SERVIDORES[#All],3,0),"")</f>
        <v/>
      </c>
      <c r="E112" s="3" t="str">
        <f>IFERROR(VLOOKUP($B112,[1]!SERVIDORES[#All],4,0),"")</f>
        <v/>
      </c>
      <c r="F112" s="5" t="str">
        <f>IFERROR(VLOOKUP($B112,[1]!SERVIDORES[#All],5,0),"")</f>
        <v/>
      </c>
      <c r="H112" s="26"/>
      <c r="I112" s="26"/>
      <c r="J112" s="3" t="str">
        <f t="shared" si="4"/>
        <v/>
      </c>
      <c r="L112" s="13" t="str">
        <f t="shared" si="5"/>
        <v/>
      </c>
      <c r="M112" s="4"/>
      <c r="Q112" s="3" t="str">
        <f t="shared" si="6"/>
        <v/>
      </c>
      <c r="R112" s="27" t="str">
        <f t="shared" si="7"/>
        <v/>
      </c>
    </row>
    <row r="113" spans="2:18" x14ac:dyDescent="0.25">
      <c r="B113" s="25"/>
      <c r="C113" s="2" t="str">
        <f>IFERROR(VLOOKUP($B113,[1]!SERVIDORES[#All],2,0),"")</f>
        <v/>
      </c>
      <c r="D113" s="5" t="str">
        <f>IFERROR(VLOOKUP($B113,[1]!SERVIDORES[#All],3,0),"")</f>
        <v/>
      </c>
      <c r="E113" s="3" t="str">
        <f>IFERROR(VLOOKUP($B113,[1]!SERVIDORES[#All],4,0),"")</f>
        <v/>
      </c>
      <c r="F113" s="5" t="str">
        <f>IFERROR(VLOOKUP($B113,[1]!SERVIDORES[#All],5,0),"")</f>
        <v/>
      </c>
      <c r="H113" s="26"/>
      <c r="I113" s="26"/>
      <c r="J113" s="3" t="str">
        <f t="shared" si="4"/>
        <v/>
      </c>
      <c r="L113" s="13" t="str">
        <f t="shared" si="5"/>
        <v/>
      </c>
      <c r="M113" s="4"/>
      <c r="Q113" s="3" t="str">
        <f t="shared" si="6"/>
        <v/>
      </c>
      <c r="R113" s="27" t="str">
        <f t="shared" si="7"/>
        <v/>
      </c>
    </row>
    <row r="114" spans="2:18" x14ac:dyDescent="0.25">
      <c r="B114" s="25"/>
      <c r="C114" s="2" t="str">
        <f>IFERROR(VLOOKUP($B114,[1]!SERVIDORES[#All],2,0),"")</f>
        <v/>
      </c>
      <c r="D114" s="5" t="str">
        <f>IFERROR(VLOOKUP($B114,[1]!SERVIDORES[#All],3,0),"")</f>
        <v/>
      </c>
      <c r="E114" s="3" t="str">
        <f>IFERROR(VLOOKUP($B114,[1]!SERVIDORES[#All],4,0),"")</f>
        <v/>
      </c>
      <c r="F114" s="5" t="str">
        <f>IFERROR(VLOOKUP($B114,[1]!SERVIDORES[#All],5,0),"")</f>
        <v/>
      </c>
      <c r="H114" s="26"/>
      <c r="I114" s="26"/>
      <c r="J114" s="3" t="str">
        <f t="shared" si="4"/>
        <v/>
      </c>
      <c r="L114" s="13" t="str">
        <f t="shared" si="5"/>
        <v/>
      </c>
      <c r="M114" s="4"/>
      <c r="Q114" s="3" t="str">
        <f t="shared" si="6"/>
        <v/>
      </c>
      <c r="R114" s="27" t="str">
        <f t="shared" si="7"/>
        <v/>
      </c>
    </row>
    <row r="115" spans="2:18" x14ac:dyDescent="0.25">
      <c r="B115" s="25"/>
      <c r="C115" s="2" t="str">
        <f>IFERROR(VLOOKUP($B115,[1]!SERVIDORES[#All],2,0),"")</f>
        <v/>
      </c>
      <c r="D115" s="5" t="str">
        <f>IFERROR(VLOOKUP($B115,[1]!SERVIDORES[#All],3,0),"")</f>
        <v/>
      </c>
      <c r="E115" s="3" t="str">
        <f>IFERROR(VLOOKUP($B115,[1]!SERVIDORES[#All],4,0),"")</f>
        <v/>
      </c>
      <c r="F115" s="5" t="str">
        <f>IFERROR(VLOOKUP($B115,[1]!SERVIDORES[#All],5,0),"")</f>
        <v/>
      </c>
      <c r="H115" s="26"/>
      <c r="I115" s="26"/>
      <c r="J115" s="3" t="str">
        <f t="shared" si="4"/>
        <v/>
      </c>
      <c r="L115" s="13" t="str">
        <f t="shared" si="5"/>
        <v/>
      </c>
      <c r="M115" s="4"/>
      <c r="Q115" s="3" t="str">
        <f t="shared" si="6"/>
        <v/>
      </c>
      <c r="R115" s="27" t="str">
        <f t="shared" si="7"/>
        <v/>
      </c>
    </row>
    <row r="116" spans="2:18" x14ac:dyDescent="0.25">
      <c r="B116" s="25"/>
      <c r="C116" s="2" t="str">
        <f>IFERROR(VLOOKUP($B116,[1]!SERVIDORES[#All],2,0),"")</f>
        <v/>
      </c>
      <c r="D116" s="5" t="str">
        <f>IFERROR(VLOOKUP($B116,[1]!SERVIDORES[#All],3,0),"")</f>
        <v/>
      </c>
      <c r="E116" s="3" t="str">
        <f>IFERROR(VLOOKUP($B116,[1]!SERVIDORES[#All],4,0),"")</f>
        <v/>
      </c>
      <c r="F116" s="5" t="str">
        <f>IFERROR(VLOOKUP($B116,[1]!SERVIDORES[#All],5,0),"")</f>
        <v/>
      </c>
      <c r="H116" s="26"/>
      <c r="I116" s="26"/>
      <c r="J116" s="3" t="str">
        <f t="shared" si="4"/>
        <v/>
      </c>
      <c r="L116" s="13" t="str">
        <f t="shared" si="5"/>
        <v/>
      </c>
      <c r="M116" s="4"/>
      <c r="Q116" s="3" t="str">
        <f t="shared" si="6"/>
        <v/>
      </c>
      <c r="R116" s="27" t="str">
        <f t="shared" si="7"/>
        <v/>
      </c>
    </row>
    <row r="117" spans="2:18" x14ac:dyDescent="0.25">
      <c r="B117" s="25"/>
      <c r="C117" s="2" t="str">
        <f>IFERROR(VLOOKUP($B117,[1]!SERVIDORES[#All],2,0),"")</f>
        <v/>
      </c>
      <c r="D117" s="5" t="str">
        <f>IFERROR(VLOOKUP($B117,[1]!SERVIDORES[#All],3,0),"")</f>
        <v/>
      </c>
      <c r="E117" s="3" t="str">
        <f>IFERROR(VLOOKUP($B117,[1]!SERVIDORES[#All],4,0),"")</f>
        <v/>
      </c>
      <c r="F117" s="5" t="str">
        <f>IFERROR(VLOOKUP($B117,[1]!SERVIDORES[#All],5,0),"")</f>
        <v/>
      </c>
      <c r="H117" s="26"/>
      <c r="I117" s="26"/>
      <c r="J117" s="3" t="str">
        <f t="shared" si="4"/>
        <v/>
      </c>
      <c r="L117" s="13" t="str">
        <f t="shared" si="5"/>
        <v/>
      </c>
      <c r="M117" s="4"/>
      <c r="Q117" s="3" t="str">
        <f t="shared" si="6"/>
        <v/>
      </c>
      <c r="R117" s="27" t="str">
        <f t="shared" si="7"/>
        <v/>
      </c>
    </row>
    <row r="118" spans="2:18" x14ac:dyDescent="0.25">
      <c r="B118" s="25"/>
      <c r="C118" s="2" t="str">
        <f>IFERROR(VLOOKUP($B118,[1]!SERVIDORES[#All],2,0),"")</f>
        <v/>
      </c>
      <c r="D118" s="5" t="str">
        <f>IFERROR(VLOOKUP($B118,[1]!SERVIDORES[#All],3,0),"")</f>
        <v/>
      </c>
      <c r="E118" s="3" t="str">
        <f>IFERROR(VLOOKUP($B118,[1]!SERVIDORES[#All],4,0),"")</f>
        <v/>
      </c>
      <c r="F118" s="5" t="str">
        <f>IFERROR(VLOOKUP($B118,[1]!SERVIDORES[#All],5,0),"")</f>
        <v/>
      </c>
      <c r="H118" s="26"/>
      <c r="I118" s="26"/>
      <c r="J118" s="3" t="str">
        <f t="shared" si="4"/>
        <v/>
      </c>
      <c r="L118" s="13" t="str">
        <f t="shared" si="5"/>
        <v/>
      </c>
      <c r="M118" s="4"/>
      <c r="Q118" s="3" t="str">
        <f t="shared" si="6"/>
        <v/>
      </c>
      <c r="R118" s="27" t="str">
        <f t="shared" si="7"/>
        <v/>
      </c>
    </row>
    <row r="119" spans="2:18" x14ac:dyDescent="0.25">
      <c r="B119" s="25"/>
      <c r="C119" s="2" t="str">
        <f>IFERROR(VLOOKUP($B119,[1]!SERVIDORES[#All],2,0),"")</f>
        <v/>
      </c>
      <c r="D119" s="5" t="str">
        <f>IFERROR(VLOOKUP($B119,[1]!SERVIDORES[#All],3,0),"")</f>
        <v/>
      </c>
      <c r="E119" s="3" t="str">
        <f>IFERROR(VLOOKUP($B119,[1]!SERVIDORES[#All],4,0),"")</f>
        <v/>
      </c>
      <c r="F119" s="5" t="str">
        <f>IFERROR(VLOOKUP($B119,[1]!SERVIDORES[#All],5,0),"")</f>
        <v/>
      </c>
      <c r="H119" s="26"/>
      <c r="I119" s="26"/>
      <c r="J119" s="3" t="str">
        <f t="shared" si="4"/>
        <v/>
      </c>
      <c r="L119" s="13" t="str">
        <f t="shared" si="5"/>
        <v/>
      </c>
      <c r="M119" s="4"/>
      <c r="Q119" s="3" t="str">
        <f t="shared" si="6"/>
        <v/>
      </c>
      <c r="R119" s="27" t="str">
        <f t="shared" si="7"/>
        <v/>
      </c>
    </row>
    <row r="120" spans="2:18" x14ac:dyDescent="0.25">
      <c r="B120" s="25"/>
      <c r="C120" s="2" t="str">
        <f>IFERROR(VLOOKUP($B120,[1]!SERVIDORES[#All],2,0),"")</f>
        <v/>
      </c>
      <c r="D120" s="5" t="str">
        <f>IFERROR(VLOOKUP($B120,[1]!SERVIDORES[#All],3,0),"")</f>
        <v/>
      </c>
      <c r="E120" s="3" t="str">
        <f>IFERROR(VLOOKUP($B120,[1]!SERVIDORES[#All],4,0),"")</f>
        <v/>
      </c>
      <c r="F120" s="5" t="str">
        <f>IFERROR(VLOOKUP($B120,[1]!SERVIDORES[#All],5,0),"")</f>
        <v/>
      </c>
      <c r="H120" s="26"/>
      <c r="I120" s="26"/>
      <c r="J120" s="3" t="str">
        <f t="shared" si="4"/>
        <v/>
      </c>
      <c r="L120" s="13" t="str">
        <f t="shared" si="5"/>
        <v/>
      </c>
      <c r="M120" s="4"/>
      <c r="Q120" s="3" t="str">
        <f t="shared" si="6"/>
        <v/>
      </c>
      <c r="R120" s="27" t="str">
        <f t="shared" si="7"/>
        <v/>
      </c>
    </row>
    <row r="121" spans="2:18" x14ac:dyDescent="0.25">
      <c r="B121" s="25"/>
      <c r="C121" s="2" t="str">
        <f>IFERROR(VLOOKUP($B121,[1]!SERVIDORES[#All],2,0),"")</f>
        <v/>
      </c>
      <c r="D121" s="5" t="str">
        <f>IFERROR(VLOOKUP($B121,[1]!SERVIDORES[#All],3,0),"")</f>
        <v/>
      </c>
      <c r="E121" s="3" t="str">
        <f>IFERROR(VLOOKUP($B121,[1]!SERVIDORES[#All],4,0),"")</f>
        <v/>
      </c>
      <c r="F121" s="5" t="str">
        <f>IFERROR(VLOOKUP($B121,[1]!SERVIDORES[#All],5,0),"")</f>
        <v/>
      </c>
      <c r="H121" s="26"/>
      <c r="I121" s="26"/>
      <c r="J121" s="3" t="str">
        <f t="shared" si="4"/>
        <v/>
      </c>
      <c r="L121" s="13" t="str">
        <f t="shared" si="5"/>
        <v/>
      </c>
      <c r="M121" s="4"/>
      <c r="Q121" s="3" t="str">
        <f t="shared" si="6"/>
        <v/>
      </c>
      <c r="R121" s="27" t="str">
        <f t="shared" si="7"/>
        <v/>
      </c>
    </row>
    <row r="122" spans="2:18" x14ac:dyDescent="0.25">
      <c r="B122" s="25"/>
      <c r="C122" s="2" t="str">
        <f>IFERROR(VLOOKUP($B122,[1]!SERVIDORES[#All],2,0),"")</f>
        <v/>
      </c>
      <c r="D122" s="5" t="str">
        <f>IFERROR(VLOOKUP($B122,[1]!SERVIDORES[#All],3,0),"")</f>
        <v/>
      </c>
      <c r="E122" s="3" t="str">
        <f>IFERROR(VLOOKUP($B122,[1]!SERVIDORES[#All],4,0),"")</f>
        <v/>
      </c>
      <c r="F122" s="5" t="str">
        <f>IFERROR(VLOOKUP($B122,[1]!SERVIDORES[#All],5,0),"")</f>
        <v/>
      </c>
      <c r="H122" s="26"/>
      <c r="I122" s="26"/>
      <c r="J122" s="3" t="str">
        <f t="shared" si="4"/>
        <v/>
      </c>
      <c r="L122" s="13" t="str">
        <f t="shared" si="5"/>
        <v/>
      </c>
      <c r="M122" s="4"/>
      <c r="Q122" s="3" t="str">
        <f t="shared" si="6"/>
        <v/>
      </c>
      <c r="R122" s="27" t="str">
        <f t="shared" si="7"/>
        <v/>
      </c>
    </row>
    <row r="123" spans="2:18" x14ac:dyDescent="0.25">
      <c r="B123" s="25"/>
      <c r="C123" s="2" t="str">
        <f>IFERROR(VLOOKUP($B123,[1]!SERVIDORES[#All],2,0),"")</f>
        <v/>
      </c>
      <c r="D123" s="5" t="str">
        <f>IFERROR(VLOOKUP($B123,[1]!SERVIDORES[#All],3,0),"")</f>
        <v/>
      </c>
      <c r="E123" s="3" t="str">
        <f>IFERROR(VLOOKUP($B123,[1]!SERVIDORES[#All],4,0),"")</f>
        <v/>
      </c>
      <c r="F123" s="5" t="str">
        <f>IFERROR(VLOOKUP($B123,[1]!SERVIDORES[#All],5,0),"")</f>
        <v/>
      </c>
      <c r="H123" s="26"/>
      <c r="I123" s="26"/>
      <c r="J123" s="3" t="str">
        <f t="shared" si="4"/>
        <v/>
      </c>
      <c r="L123" s="13" t="str">
        <f t="shared" si="5"/>
        <v/>
      </c>
      <c r="M123" s="4"/>
      <c r="Q123" s="3" t="str">
        <f t="shared" si="6"/>
        <v/>
      </c>
      <c r="R123" s="27" t="str">
        <f t="shared" si="7"/>
        <v/>
      </c>
    </row>
    <row r="124" spans="2:18" x14ac:dyDescent="0.25">
      <c r="B124" s="25"/>
      <c r="C124" s="2" t="str">
        <f>IFERROR(VLOOKUP($B124,[1]!SERVIDORES[#All],2,0),"")</f>
        <v/>
      </c>
      <c r="D124" s="5" t="str">
        <f>IFERROR(VLOOKUP($B124,[1]!SERVIDORES[#All],3,0),"")</f>
        <v/>
      </c>
      <c r="E124" s="3" t="str">
        <f>IFERROR(VLOOKUP($B124,[1]!SERVIDORES[#All],4,0),"")</f>
        <v/>
      </c>
      <c r="F124" s="5" t="str">
        <f>IFERROR(VLOOKUP($B124,[1]!SERVIDORES[#All],5,0),"")</f>
        <v/>
      </c>
      <c r="H124" s="26"/>
      <c r="I124" s="26"/>
      <c r="J124" s="3" t="str">
        <f t="shared" si="4"/>
        <v/>
      </c>
      <c r="L124" s="13" t="str">
        <f t="shared" si="5"/>
        <v/>
      </c>
      <c r="M124" s="4"/>
      <c r="Q124" s="3" t="str">
        <f t="shared" si="6"/>
        <v/>
      </c>
      <c r="R124" s="27" t="str">
        <f t="shared" si="7"/>
        <v/>
      </c>
    </row>
    <row r="125" spans="2:18" x14ac:dyDescent="0.25">
      <c r="B125" s="25"/>
      <c r="C125" s="2" t="str">
        <f>IFERROR(VLOOKUP($B125,[1]!SERVIDORES[#All],2,0),"")</f>
        <v/>
      </c>
      <c r="D125" s="5" t="str">
        <f>IFERROR(VLOOKUP($B125,[1]!SERVIDORES[#All],3,0),"")</f>
        <v/>
      </c>
      <c r="E125" s="3" t="str">
        <f>IFERROR(VLOOKUP($B125,[1]!SERVIDORES[#All],4,0),"")</f>
        <v/>
      </c>
      <c r="F125" s="5" t="str">
        <f>IFERROR(VLOOKUP($B125,[1]!SERVIDORES[#All],5,0),"")</f>
        <v/>
      </c>
      <c r="H125" s="26"/>
      <c r="I125" s="26"/>
      <c r="J125" s="3" t="str">
        <f t="shared" si="4"/>
        <v/>
      </c>
      <c r="L125" s="13" t="str">
        <f t="shared" si="5"/>
        <v/>
      </c>
      <c r="M125" s="4"/>
      <c r="Q125" s="3" t="str">
        <f t="shared" si="6"/>
        <v/>
      </c>
      <c r="R125" s="27" t="str">
        <f t="shared" si="7"/>
        <v/>
      </c>
    </row>
    <row r="126" spans="2:18" x14ac:dyDescent="0.25">
      <c r="B126" s="25"/>
      <c r="C126" s="2" t="str">
        <f>IFERROR(VLOOKUP($B126,[1]!SERVIDORES[#All],2,0),"")</f>
        <v/>
      </c>
      <c r="D126" s="5" t="str">
        <f>IFERROR(VLOOKUP($B126,[1]!SERVIDORES[#All],3,0),"")</f>
        <v/>
      </c>
      <c r="E126" s="3" t="str">
        <f>IFERROR(VLOOKUP($B126,[1]!SERVIDORES[#All],4,0),"")</f>
        <v/>
      </c>
      <c r="F126" s="5" t="str">
        <f>IFERROR(VLOOKUP($B126,[1]!SERVIDORES[#All],5,0),"")</f>
        <v/>
      </c>
      <c r="H126" s="26"/>
      <c r="I126" s="26"/>
      <c r="J126" s="3" t="str">
        <f t="shared" si="4"/>
        <v/>
      </c>
      <c r="L126" s="13" t="str">
        <f t="shared" si="5"/>
        <v/>
      </c>
      <c r="M126" s="4"/>
      <c r="Q126" s="3" t="str">
        <f t="shared" si="6"/>
        <v/>
      </c>
      <c r="R126" s="27" t="str">
        <f t="shared" si="7"/>
        <v/>
      </c>
    </row>
    <row r="127" spans="2:18" x14ac:dyDescent="0.25">
      <c r="B127" s="25"/>
      <c r="C127" s="2" t="str">
        <f>IFERROR(VLOOKUP($B127,[1]!SERVIDORES[#All],2,0),"")</f>
        <v/>
      </c>
      <c r="D127" s="5" t="str">
        <f>IFERROR(VLOOKUP($B127,[1]!SERVIDORES[#All],3,0),"")</f>
        <v/>
      </c>
      <c r="E127" s="3" t="str">
        <f>IFERROR(VLOOKUP($B127,[1]!SERVIDORES[#All],4,0),"")</f>
        <v/>
      </c>
      <c r="F127" s="5" t="str">
        <f>IFERROR(VLOOKUP($B127,[1]!SERVIDORES[#All],5,0),"")</f>
        <v/>
      </c>
      <c r="H127" s="26"/>
      <c r="I127" s="26"/>
      <c r="J127" s="3" t="str">
        <f t="shared" si="4"/>
        <v/>
      </c>
      <c r="L127" s="13" t="str">
        <f t="shared" si="5"/>
        <v/>
      </c>
      <c r="M127" s="4"/>
      <c r="Q127" s="3" t="str">
        <f t="shared" si="6"/>
        <v/>
      </c>
      <c r="R127" s="27" t="str">
        <f t="shared" si="7"/>
        <v/>
      </c>
    </row>
    <row r="128" spans="2:18" x14ac:dyDescent="0.25">
      <c r="B128" s="25"/>
      <c r="C128" s="2" t="str">
        <f>IFERROR(VLOOKUP($B128,[1]!SERVIDORES[#All],2,0),"")</f>
        <v/>
      </c>
      <c r="D128" s="5" t="str">
        <f>IFERROR(VLOOKUP($B128,[1]!SERVIDORES[#All],3,0),"")</f>
        <v/>
      </c>
      <c r="E128" s="3" t="str">
        <f>IFERROR(VLOOKUP($B128,[1]!SERVIDORES[#All],4,0),"")</f>
        <v/>
      </c>
      <c r="F128" s="5" t="str">
        <f>IFERROR(VLOOKUP($B128,[1]!SERVIDORES[#All],5,0),"")</f>
        <v/>
      </c>
      <c r="H128" s="26"/>
      <c r="I128" s="26"/>
      <c r="J128" s="3" t="str">
        <f t="shared" si="4"/>
        <v/>
      </c>
      <c r="L128" s="13" t="str">
        <f t="shared" si="5"/>
        <v/>
      </c>
      <c r="M128" s="4"/>
      <c r="Q128" s="3" t="str">
        <f t="shared" si="6"/>
        <v/>
      </c>
      <c r="R128" s="27" t="str">
        <f t="shared" si="7"/>
        <v/>
      </c>
    </row>
    <row r="129" spans="2:18" x14ac:dyDescent="0.25">
      <c r="B129" s="25"/>
      <c r="C129" s="2" t="str">
        <f>IFERROR(VLOOKUP($B129,[1]!SERVIDORES[#All],2,0),"")</f>
        <v/>
      </c>
      <c r="D129" s="5" t="str">
        <f>IFERROR(VLOOKUP($B129,[1]!SERVIDORES[#All],3,0),"")</f>
        <v/>
      </c>
      <c r="E129" s="3" t="str">
        <f>IFERROR(VLOOKUP($B129,[1]!SERVIDORES[#All],4,0),"")</f>
        <v/>
      </c>
      <c r="F129" s="5" t="str">
        <f>IFERROR(VLOOKUP($B129,[1]!SERVIDORES[#All],5,0),"")</f>
        <v/>
      </c>
      <c r="H129" s="26"/>
      <c r="I129" s="26"/>
      <c r="J129" s="3" t="str">
        <f t="shared" si="4"/>
        <v/>
      </c>
      <c r="L129" s="13" t="str">
        <f t="shared" si="5"/>
        <v/>
      </c>
      <c r="M129" s="4"/>
      <c r="Q129" s="3" t="str">
        <f t="shared" si="6"/>
        <v/>
      </c>
      <c r="R129" s="27" t="str">
        <f t="shared" si="7"/>
        <v/>
      </c>
    </row>
    <row r="130" spans="2:18" x14ac:dyDescent="0.25">
      <c r="B130" s="25"/>
      <c r="C130" s="2" t="str">
        <f>IFERROR(VLOOKUP($B130,[1]!SERVIDORES[#All],2,0),"")</f>
        <v/>
      </c>
      <c r="D130" s="5" t="str">
        <f>IFERROR(VLOOKUP($B130,[1]!SERVIDORES[#All],3,0),"")</f>
        <v/>
      </c>
      <c r="E130" s="3" t="str">
        <f>IFERROR(VLOOKUP($B130,[1]!SERVIDORES[#All],4,0),"")</f>
        <v/>
      </c>
      <c r="F130" s="5" t="str">
        <f>IFERROR(VLOOKUP($B130,[1]!SERVIDORES[#All],5,0),"")</f>
        <v/>
      </c>
      <c r="H130" s="26"/>
      <c r="I130" s="26"/>
      <c r="J130" s="3" t="str">
        <f t="shared" si="4"/>
        <v/>
      </c>
      <c r="L130" s="13" t="str">
        <f t="shared" si="5"/>
        <v/>
      </c>
      <c r="M130" s="4"/>
      <c r="Q130" s="3" t="str">
        <f t="shared" si="6"/>
        <v/>
      </c>
      <c r="R130" s="27" t="str">
        <f t="shared" si="7"/>
        <v/>
      </c>
    </row>
    <row r="131" spans="2:18" x14ac:dyDescent="0.25">
      <c r="B131" s="25"/>
      <c r="C131" s="2" t="str">
        <f>IFERROR(VLOOKUP($B131,[1]!SERVIDORES[#All],2,0),"")</f>
        <v/>
      </c>
      <c r="D131" s="5" t="str">
        <f>IFERROR(VLOOKUP($B131,[1]!SERVIDORES[#All],3,0),"")</f>
        <v/>
      </c>
      <c r="E131" s="3" t="str">
        <f>IFERROR(VLOOKUP($B131,[1]!SERVIDORES[#All],4,0),"")</f>
        <v/>
      </c>
      <c r="F131" s="5" t="str">
        <f>IFERROR(VLOOKUP($B131,[1]!SERVIDORES[#All],5,0),"")</f>
        <v/>
      </c>
      <c r="H131" s="26"/>
      <c r="I131" s="26"/>
      <c r="J131" s="3" t="str">
        <f t="shared" si="4"/>
        <v/>
      </c>
      <c r="L131" s="13" t="str">
        <f t="shared" si="5"/>
        <v/>
      </c>
      <c r="M131" s="4"/>
      <c r="Q131" s="3" t="str">
        <f t="shared" si="6"/>
        <v/>
      </c>
      <c r="R131" s="27" t="str">
        <f t="shared" si="7"/>
        <v/>
      </c>
    </row>
    <row r="132" spans="2:18" x14ac:dyDescent="0.25">
      <c r="B132" s="25"/>
      <c r="C132" s="2" t="str">
        <f>IFERROR(VLOOKUP($B132,[1]!SERVIDORES[#All],2,0),"")</f>
        <v/>
      </c>
      <c r="D132" s="5" t="str">
        <f>IFERROR(VLOOKUP($B132,[1]!SERVIDORES[#All],3,0),"")</f>
        <v/>
      </c>
      <c r="E132" s="3" t="str">
        <f>IFERROR(VLOOKUP($B132,[1]!SERVIDORES[#All],4,0),"")</f>
        <v/>
      </c>
      <c r="F132" s="5" t="str">
        <f>IFERROR(VLOOKUP($B132,[1]!SERVIDORES[#All],5,0),"")</f>
        <v/>
      </c>
      <c r="H132" s="26"/>
      <c r="I132" s="26"/>
      <c r="J132" s="3" t="str">
        <f t="shared" si="4"/>
        <v/>
      </c>
      <c r="L132" s="13" t="str">
        <f t="shared" si="5"/>
        <v/>
      </c>
      <c r="M132" s="4"/>
      <c r="Q132" s="3" t="str">
        <f t="shared" si="6"/>
        <v/>
      </c>
      <c r="R132" s="27" t="str">
        <f t="shared" si="7"/>
        <v/>
      </c>
    </row>
    <row r="133" spans="2:18" x14ac:dyDescent="0.25">
      <c r="B133" s="25"/>
      <c r="C133" s="2" t="str">
        <f>IFERROR(VLOOKUP($B133,[1]!SERVIDORES[#All],2,0),"")</f>
        <v/>
      </c>
      <c r="D133" s="5" t="str">
        <f>IFERROR(VLOOKUP($B133,[1]!SERVIDORES[#All],3,0),"")</f>
        <v/>
      </c>
      <c r="E133" s="3" t="str">
        <f>IFERROR(VLOOKUP($B133,[1]!SERVIDORES[#All],4,0),"")</f>
        <v/>
      </c>
      <c r="F133" s="5" t="str">
        <f>IFERROR(VLOOKUP($B133,[1]!SERVIDORES[#All],5,0),"")</f>
        <v/>
      </c>
      <c r="H133" s="26"/>
      <c r="I133" s="26"/>
      <c r="J133" s="3" t="str">
        <f t="shared" si="4"/>
        <v/>
      </c>
      <c r="L133" s="13" t="str">
        <f t="shared" si="5"/>
        <v/>
      </c>
      <c r="M133" s="4"/>
      <c r="Q133" s="3" t="str">
        <f t="shared" si="6"/>
        <v/>
      </c>
      <c r="R133" s="27" t="str">
        <f t="shared" si="7"/>
        <v/>
      </c>
    </row>
    <row r="134" spans="2:18" x14ac:dyDescent="0.25">
      <c r="B134" s="25"/>
      <c r="C134" s="2" t="str">
        <f>IFERROR(VLOOKUP($B134,[1]!SERVIDORES[#All],2,0),"")</f>
        <v/>
      </c>
      <c r="D134" s="5" t="str">
        <f>IFERROR(VLOOKUP($B134,[1]!SERVIDORES[#All],3,0),"")</f>
        <v/>
      </c>
      <c r="E134" s="3" t="str">
        <f>IFERROR(VLOOKUP($B134,[1]!SERVIDORES[#All],4,0),"")</f>
        <v/>
      </c>
      <c r="F134" s="5" t="str">
        <f>IFERROR(VLOOKUP($B134,[1]!SERVIDORES[#All],5,0),"")</f>
        <v/>
      </c>
      <c r="H134" s="26"/>
      <c r="I134" s="26"/>
      <c r="J134" s="3" t="str">
        <f t="shared" si="4"/>
        <v/>
      </c>
      <c r="L134" s="13" t="str">
        <f t="shared" si="5"/>
        <v/>
      </c>
      <c r="M134" s="4"/>
      <c r="Q134" s="3" t="str">
        <f t="shared" si="6"/>
        <v/>
      </c>
      <c r="R134" s="27" t="str">
        <f t="shared" si="7"/>
        <v/>
      </c>
    </row>
    <row r="135" spans="2:18" x14ac:dyDescent="0.25">
      <c r="B135" s="25"/>
      <c r="C135" s="2" t="str">
        <f>IFERROR(VLOOKUP($B135,[1]!SERVIDORES[#All],2,0),"")</f>
        <v/>
      </c>
      <c r="D135" s="5" t="str">
        <f>IFERROR(VLOOKUP($B135,[1]!SERVIDORES[#All],3,0),"")</f>
        <v/>
      </c>
      <c r="E135" s="3" t="str">
        <f>IFERROR(VLOOKUP($B135,[1]!SERVIDORES[#All],4,0),"")</f>
        <v/>
      </c>
      <c r="F135" s="5" t="str">
        <f>IFERROR(VLOOKUP($B135,[1]!SERVIDORES[#All],5,0),"")</f>
        <v/>
      </c>
      <c r="H135" s="26"/>
      <c r="I135" s="26"/>
      <c r="J135" s="3" t="str">
        <f t="shared" si="4"/>
        <v/>
      </c>
      <c r="L135" s="13" t="str">
        <f t="shared" si="5"/>
        <v/>
      </c>
      <c r="M135" s="4"/>
      <c r="Q135" s="3" t="str">
        <f t="shared" si="6"/>
        <v/>
      </c>
      <c r="R135" s="27" t="str">
        <f t="shared" si="7"/>
        <v/>
      </c>
    </row>
    <row r="136" spans="2:18" x14ac:dyDescent="0.25">
      <c r="B136" s="25"/>
      <c r="C136" s="2" t="str">
        <f>IFERROR(VLOOKUP($B136,[1]!SERVIDORES[#All],2,0),"")</f>
        <v/>
      </c>
      <c r="D136" s="5" t="str">
        <f>IFERROR(VLOOKUP($B136,[1]!SERVIDORES[#All],3,0),"")</f>
        <v/>
      </c>
      <c r="E136" s="3" t="str">
        <f>IFERROR(VLOOKUP($B136,[1]!SERVIDORES[#All],4,0),"")</f>
        <v/>
      </c>
      <c r="F136" s="5" t="str">
        <f>IFERROR(VLOOKUP($B136,[1]!SERVIDORES[#All],5,0),"")</f>
        <v/>
      </c>
      <c r="H136" s="26"/>
      <c r="I136" s="26"/>
      <c r="J136" s="3" t="str">
        <f t="shared" si="4"/>
        <v/>
      </c>
      <c r="L136" s="13" t="str">
        <f t="shared" si="5"/>
        <v/>
      </c>
      <c r="M136" s="4"/>
      <c r="Q136" s="3" t="str">
        <f t="shared" si="6"/>
        <v/>
      </c>
      <c r="R136" s="27" t="str">
        <f t="shared" si="7"/>
        <v/>
      </c>
    </row>
    <row r="137" spans="2:18" x14ac:dyDescent="0.25">
      <c r="B137" s="25"/>
      <c r="C137" s="2" t="str">
        <f>IFERROR(VLOOKUP($B137,[1]!SERVIDORES[#All],2,0),"")</f>
        <v/>
      </c>
      <c r="D137" s="5" t="str">
        <f>IFERROR(VLOOKUP($B137,[1]!SERVIDORES[#All],3,0),"")</f>
        <v/>
      </c>
      <c r="E137" s="3" t="str">
        <f>IFERROR(VLOOKUP($B137,[1]!SERVIDORES[#All],4,0),"")</f>
        <v/>
      </c>
      <c r="F137" s="5" t="str">
        <f>IFERROR(VLOOKUP($B137,[1]!SERVIDORES[#All],5,0),"")</f>
        <v/>
      </c>
      <c r="H137" s="26"/>
      <c r="I137" s="26"/>
      <c r="J137" s="3" t="str">
        <f t="shared" si="4"/>
        <v/>
      </c>
      <c r="L137" s="13" t="str">
        <f t="shared" si="5"/>
        <v/>
      </c>
      <c r="M137" s="4"/>
      <c r="Q137" s="3" t="str">
        <f t="shared" si="6"/>
        <v/>
      </c>
      <c r="R137" s="27" t="str">
        <f t="shared" si="7"/>
        <v/>
      </c>
    </row>
    <row r="138" spans="2:18" x14ac:dyDescent="0.25">
      <c r="B138" s="25"/>
      <c r="C138" s="2" t="str">
        <f>IFERROR(VLOOKUP($B138,[1]!SERVIDORES[#All],2,0),"")</f>
        <v/>
      </c>
      <c r="D138" s="5" t="str">
        <f>IFERROR(VLOOKUP($B138,[1]!SERVIDORES[#All],3,0),"")</f>
        <v/>
      </c>
      <c r="E138" s="3" t="str">
        <f>IFERROR(VLOOKUP($B138,[1]!SERVIDORES[#All],4,0),"")</f>
        <v/>
      </c>
      <c r="F138" s="5" t="str">
        <f>IFERROR(VLOOKUP($B138,[1]!SERVIDORES[#All],5,0),"")</f>
        <v/>
      </c>
      <c r="H138" s="26"/>
      <c r="I138" s="26"/>
      <c r="J138" s="3" t="str">
        <f t="shared" si="4"/>
        <v/>
      </c>
      <c r="L138" s="13" t="str">
        <f t="shared" si="5"/>
        <v/>
      </c>
      <c r="M138" s="4"/>
      <c r="Q138" s="3" t="str">
        <f t="shared" si="6"/>
        <v/>
      </c>
      <c r="R138" s="27" t="str">
        <f t="shared" si="7"/>
        <v/>
      </c>
    </row>
    <row r="139" spans="2:18" x14ac:dyDescent="0.25">
      <c r="B139" s="25"/>
      <c r="C139" s="2" t="str">
        <f>IFERROR(VLOOKUP($B139,[1]!SERVIDORES[#All],2,0),"")</f>
        <v/>
      </c>
      <c r="D139" s="5" t="str">
        <f>IFERROR(VLOOKUP($B139,[1]!SERVIDORES[#All],3,0),"")</f>
        <v/>
      </c>
      <c r="E139" s="3" t="str">
        <f>IFERROR(VLOOKUP($B139,[1]!SERVIDORES[#All],4,0),"")</f>
        <v/>
      </c>
      <c r="F139" s="5" t="str">
        <f>IFERROR(VLOOKUP($B139,[1]!SERVIDORES[#All],5,0),"")</f>
        <v/>
      </c>
      <c r="H139" s="26"/>
      <c r="I139" s="26"/>
      <c r="J139" s="3" t="str">
        <f t="shared" si="4"/>
        <v/>
      </c>
      <c r="L139" s="13" t="str">
        <f t="shared" si="5"/>
        <v/>
      </c>
      <c r="M139" s="4"/>
      <c r="Q139" s="3" t="str">
        <f t="shared" si="6"/>
        <v/>
      </c>
      <c r="R139" s="27" t="str">
        <f t="shared" si="7"/>
        <v/>
      </c>
    </row>
    <row r="140" spans="2:18" x14ac:dyDescent="0.25">
      <c r="B140" s="25"/>
      <c r="C140" s="2" t="str">
        <f>IFERROR(VLOOKUP($B140,[1]!SERVIDORES[#All],2,0),"")</f>
        <v/>
      </c>
      <c r="D140" s="5" t="str">
        <f>IFERROR(VLOOKUP($B140,[1]!SERVIDORES[#All],3,0),"")</f>
        <v/>
      </c>
      <c r="E140" s="3" t="str">
        <f>IFERROR(VLOOKUP($B140,[1]!SERVIDORES[#All],4,0),"")</f>
        <v/>
      </c>
      <c r="F140" s="5" t="str">
        <f>IFERROR(VLOOKUP($B140,[1]!SERVIDORES[#All],5,0),"")</f>
        <v/>
      </c>
      <c r="H140" s="26"/>
      <c r="I140" s="26"/>
      <c r="J140" s="3" t="str">
        <f t="shared" si="4"/>
        <v/>
      </c>
      <c r="L140" s="13" t="str">
        <f t="shared" si="5"/>
        <v/>
      </c>
      <c r="M140" s="4"/>
      <c r="Q140" s="3" t="str">
        <f t="shared" si="6"/>
        <v/>
      </c>
      <c r="R140" s="27" t="str">
        <f t="shared" si="7"/>
        <v/>
      </c>
    </row>
    <row r="141" spans="2:18" x14ac:dyDescent="0.25">
      <c r="B141" s="25"/>
      <c r="C141" s="2" t="str">
        <f>IFERROR(VLOOKUP($B141,[1]!SERVIDORES[#All],2,0),"")</f>
        <v/>
      </c>
      <c r="D141" s="5" t="str">
        <f>IFERROR(VLOOKUP($B141,[1]!SERVIDORES[#All],3,0),"")</f>
        <v/>
      </c>
      <c r="E141" s="3" t="str">
        <f>IFERROR(VLOOKUP($B141,[1]!SERVIDORES[#All],4,0),"")</f>
        <v/>
      </c>
      <c r="F141" s="5" t="str">
        <f>IFERROR(VLOOKUP($B141,[1]!SERVIDORES[#All],5,0),"")</f>
        <v/>
      </c>
      <c r="H141" s="26"/>
      <c r="I141" s="26"/>
      <c r="J141" s="3" t="str">
        <f t="shared" si="4"/>
        <v/>
      </c>
      <c r="L141" s="13" t="str">
        <f t="shared" si="5"/>
        <v/>
      </c>
      <c r="M141" s="4"/>
      <c r="Q141" s="3" t="str">
        <f t="shared" si="6"/>
        <v/>
      </c>
      <c r="R141" s="27" t="str">
        <f t="shared" si="7"/>
        <v/>
      </c>
    </row>
    <row r="142" spans="2:18" x14ac:dyDescent="0.25">
      <c r="B142" s="25"/>
      <c r="C142" s="2" t="str">
        <f>IFERROR(VLOOKUP($B142,[1]!SERVIDORES[#All],2,0),"")</f>
        <v/>
      </c>
      <c r="D142" s="5" t="str">
        <f>IFERROR(VLOOKUP($B142,[1]!SERVIDORES[#All],3,0),"")</f>
        <v/>
      </c>
      <c r="E142" s="3" t="str">
        <f>IFERROR(VLOOKUP($B142,[1]!SERVIDORES[#All],4,0),"")</f>
        <v/>
      </c>
      <c r="F142" s="5" t="str">
        <f>IFERROR(VLOOKUP($B142,[1]!SERVIDORES[#All],5,0),"")</f>
        <v/>
      </c>
      <c r="H142" s="26"/>
      <c r="I142" s="26"/>
      <c r="J142" s="3" t="str">
        <f t="shared" si="4"/>
        <v/>
      </c>
      <c r="L142" s="13" t="str">
        <f t="shared" si="5"/>
        <v/>
      </c>
      <c r="M142" s="4"/>
      <c r="Q142" s="3" t="str">
        <f t="shared" si="6"/>
        <v/>
      </c>
      <c r="R142" s="27" t="str">
        <f t="shared" si="7"/>
        <v/>
      </c>
    </row>
    <row r="143" spans="2:18" x14ac:dyDescent="0.25">
      <c r="B143" s="25"/>
      <c r="C143" s="2" t="str">
        <f>IFERROR(VLOOKUP($B143,[1]!SERVIDORES[#All],2,0),"")</f>
        <v/>
      </c>
      <c r="D143" s="5" t="str">
        <f>IFERROR(VLOOKUP($B143,[1]!SERVIDORES[#All],3,0),"")</f>
        <v/>
      </c>
      <c r="E143" s="3" t="str">
        <f>IFERROR(VLOOKUP($B143,[1]!SERVIDORES[#All],4,0),"")</f>
        <v/>
      </c>
      <c r="F143" s="5" t="str">
        <f>IFERROR(VLOOKUP($B143,[1]!SERVIDORES[#All],5,0),"")</f>
        <v/>
      </c>
      <c r="H143" s="26"/>
      <c r="I143" s="26"/>
      <c r="J143" s="3" t="str">
        <f t="shared" ref="J143:J206" si="8">IF($H143="","",IF($I143="","",IF(AND($E143&lt;36,$K143&lt;&gt;"HS-MAT",$K143&lt;&gt;"HS-VESP"),$I143-$H143+1,IF($K143="INTEGRAL",$I143-$H143+1,IF($K143="FÉRIAS",$I143-$H143+1,"-")))))</f>
        <v/>
      </c>
      <c r="L143" s="13" t="str">
        <f t="shared" ref="L143:L206" si="9">IFERROR(IF($H143="","",$H143+$J143),"-")</f>
        <v/>
      </c>
      <c r="M143" s="4"/>
      <c r="Q143" s="3" t="str">
        <f t="shared" ref="Q143:Q206" si="10">IF(H143="","",IF(I143="","",IF(OR(AND(H143=I143,K143="MATUTINO"),AND(H143=I143,K143="VESPERTINO"),,AND(H143=I143,K143="HS-MAT"),AND(H143=I143,K143="HS-VESP"),AND(K143="INTEGRAL"),AND(K143="FÉRIAS",J143=15),AND(K143="FÉRIAS",J143=30)),"OK","ERRO")))</f>
        <v/>
      </c>
      <c r="R143" s="27" t="str">
        <f t="shared" ref="R143:R206" si="11">IFERROR(IF(H143="","",OR(AND(I143&gt;=K$6,I143&lt;=L$6),AND(H143&gt;=K$6,H143&lt;=L$6),AND(H143&lt;=K$6,I143&gt;=L$6))),"")</f>
        <v/>
      </c>
    </row>
    <row r="144" spans="2:18" x14ac:dyDescent="0.25">
      <c r="B144" s="25"/>
      <c r="C144" s="2" t="str">
        <f>IFERROR(VLOOKUP($B144,[1]!SERVIDORES[#All],2,0),"")</f>
        <v/>
      </c>
      <c r="D144" s="5" t="str">
        <f>IFERROR(VLOOKUP($B144,[1]!SERVIDORES[#All],3,0),"")</f>
        <v/>
      </c>
      <c r="E144" s="3" t="str">
        <f>IFERROR(VLOOKUP($B144,[1]!SERVIDORES[#All],4,0),"")</f>
        <v/>
      </c>
      <c r="F144" s="5" t="str">
        <f>IFERROR(VLOOKUP($B144,[1]!SERVIDORES[#All],5,0),"")</f>
        <v/>
      </c>
      <c r="H144" s="26"/>
      <c r="I144" s="26"/>
      <c r="J144" s="3" t="str">
        <f t="shared" si="8"/>
        <v/>
      </c>
      <c r="L144" s="13" t="str">
        <f t="shared" si="9"/>
        <v/>
      </c>
      <c r="M144" s="4"/>
      <c r="Q144" s="3" t="str">
        <f t="shared" si="10"/>
        <v/>
      </c>
      <c r="R144" s="27" t="str">
        <f t="shared" si="11"/>
        <v/>
      </c>
    </row>
    <row r="145" spans="2:18" x14ac:dyDescent="0.25">
      <c r="B145" s="25"/>
      <c r="C145" s="2" t="str">
        <f>IFERROR(VLOOKUP($B145,[1]!SERVIDORES[#All],2,0),"")</f>
        <v/>
      </c>
      <c r="D145" s="5" t="str">
        <f>IFERROR(VLOOKUP($B145,[1]!SERVIDORES[#All],3,0),"")</f>
        <v/>
      </c>
      <c r="E145" s="3" t="str">
        <f>IFERROR(VLOOKUP($B145,[1]!SERVIDORES[#All],4,0),"")</f>
        <v/>
      </c>
      <c r="F145" s="5" t="str">
        <f>IFERROR(VLOOKUP($B145,[1]!SERVIDORES[#All],5,0),"")</f>
        <v/>
      </c>
      <c r="H145" s="26"/>
      <c r="I145" s="26"/>
      <c r="J145" s="3" t="str">
        <f t="shared" si="8"/>
        <v/>
      </c>
      <c r="L145" s="13" t="str">
        <f t="shared" si="9"/>
        <v/>
      </c>
      <c r="M145" s="4"/>
      <c r="Q145" s="3" t="str">
        <f t="shared" si="10"/>
        <v/>
      </c>
      <c r="R145" s="27" t="str">
        <f t="shared" si="11"/>
        <v/>
      </c>
    </row>
    <row r="146" spans="2:18" x14ac:dyDescent="0.25">
      <c r="B146" s="25"/>
      <c r="C146" s="2" t="str">
        <f>IFERROR(VLOOKUP($B146,[1]!SERVIDORES[#All],2,0),"")</f>
        <v/>
      </c>
      <c r="D146" s="5" t="str">
        <f>IFERROR(VLOOKUP($B146,[1]!SERVIDORES[#All],3,0),"")</f>
        <v/>
      </c>
      <c r="E146" s="3" t="str">
        <f>IFERROR(VLOOKUP($B146,[1]!SERVIDORES[#All],4,0),"")</f>
        <v/>
      </c>
      <c r="F146" s="5" t="str">
        <f>IFERROR(VLOOKUP($B146,[1]!SERVIDORES[#All],5,0),"")</f>
        <v/>
      </c>
      <c r="H146" s="26"/>
      <c r="I146" s="26"/>
      <c r="J146" s="3" t="str">
        <f t="shared" si="8"/>
        <v/>
      </c>
      <c r="L146" s="13" t="str">
        <f t="shared" si="9"/>
        <v/>
      </c>
      <c r="M146" s="4"/>
      <c r="Q146" s="3" t="str">
        <f t="shared" si="10"/>
        <v/>
      </c>
      <c r="R146" s="27" t="str">
        <f t="shared" si="11"/>
        <v/>
      </c>
    </row>
    <row r="147" spans="2:18" x14ac:dyDescent="0.25">
      <c r="B147" s="25"/>
      <c r="C147" s="2" t="str">
        <f>IFERROR(VLOOKUP($B147,[1]!SERVIDORES[#All],2,0),"")</f>
        <v/>
      </c>
      <c r="D147" s="5" t="str">
        <f>IFERROR(VLOOKUP($B147,[1]!SERVIDORES[#All],3,0),"")</f>
        <v/>
      </c>
      <c r="E147" s="3" t="str">
        <f>IFERROR(VLOOKUP($B147,[1]!SERVIDORES[#All],4,0),"")</f>
        <v/>
      </c>
      <c r="F147" s="5" t="str">
        <f>IFERROR(VLOOKUP($B147,[1]!SERVIDORES[#All],5,0),"")</f>
        <v/>
      </c>
      <c r="H147" s="26"/>
      <c r="I147" s="26"/>
      <c r="J147" s="3" t="str">
        <f t="shared" si="8"/>
        <v/>
      </c>
      <c r="L147" s="13" t="str">
        <f t="shared" si="9"/>
        <v/>
      </c>
      <c r="M147" s="4"/>
      <c r="Q147" s="3" t="str">
        <f t="shared" si="10"/>
        <v/>
      </c>
      <c r="R147" s="27" t="str">
        <f t="shared" si="11"/>
        <v/>
      </c>
    </row>
    <row r="148" spans="2:18" x14ac:dyDescent="0.25">
      <c r="B148" s="25"/>
      <c r="C148" s="2" t="str">
        <f>IFERROR(VLOOKUP($B148,[1]!SERVIDORES[#All],2,0),"")</f>
        <v/>
      </c>
      <c r="D148" s="5" t="str">
        <f>IFERROR(VLOOKUP($B148,[1]!SERVIDORES[#All],3,0),"")</f>
        <v/>
      </c>
      <c r="E148" s="3" t="str">
        <f>IFERROR(VLOOKUP($B148,[1]!SERVIDORES[#All],4,0),"")</f>
        <v/>
      </c>
      <c r="F148" s="5" t="str">
        <f>IFERROR(VLOOKUP($B148,[1]!SERVIDORES[#All],5,0),"")</f>
        <v/>
      </c>
      <c r="H148" s="26"/>
      <c r="I148" s="26"/>
      <c r="J148" s="3" t="str">
        <f t="shared" si="8"/>
        <v/>
      </c>
      <c r="L148" s="13" t="str">
        <f t="shared" si="9"/>
        <v/>
      </c>
      <c r="M148" s="4"/>
      <c r="Q148" s="3" t="str">
        <f t="shared" si="10"/>
        <v/>
      </c>
      <c r="R148" s="27" t="str">
        <f t="shared" si="11"/>
        <v/>
      </c>
    </row>
    <row r="149" spans="2:18" x14ac:dyDescent="0.25">
      <c r="B149" s="25"/>
      <c r="C149" s="2" t="str">
        <f>IFERROR(VLOOKUP($B149,[1]!SERVIDORES[#All],2,0),"")</f>
        <v/>
      </c>
      <c r="D149" s="5" t="str">
        <f>IFERROR(VLOOKUP($B149,[1]!SERVIDORES[#All],3,0),"")</f>
        <v/>
      </c>
      <c r="E149" s="3" t="str">
        <f>IFERROR(VLOOKUP($B149,[1]!SERVIDORES[#All],4,0),"")</f>
        <v/>
      </c>
      <c r="F149" s="5" t="str">
        <f>IFERROR(VLOOKUP($B149,[1]!SERVIDORES[#All],5,0),"")</f>
        <v/>
      </c>
      <c r="H149" s="26"/>
      <c r="I149" s="26"/>
      <c r="J149" s="3" t="str">
        <f t="shared" si="8"/>
        <v/>
      </c>
      <c r="L149" s="13" t="str">
        <f t="shared" si="9"/>
        <v/>
      </c>
      <c r="M149" s="4"/>
      <c r="Q149" s="3" t="str">
        <f t="shared" si="10"/>
        <v/>
      </c>
      <c r="R149" s="27" t="str">
        <f t="shared" si="11"/>
        <v/>
      </c>
    </row>
    <row r="150" spans="2:18" x14ac:dyDescent="0.25">
      <c r="B150" s="25"/>
      <c r="C150" s="2" t="str">
        <f>IFERROR(VLOOKUP($B150,[1]!SERVIDORES[#All],2,0),"")</f>
        <v/>
      </c>
      <c r="D150" s="5" t="str">
        <f>IFERROR(VLOOKUP($B150,[1]!SERVIDORES[#All],3,0),"")</f>
        <v/>
      </c>
      <c r="E150" s="3" t="str">
        <f>IFERROR(VLOOKUP($B150,[1]!SERVIDORES[#All],4,0),"")</f>
        <v/>
      </c>
      <c r="F150" s="5" t="str">
        <f>IFERROR(VLOOKUP($B150,[1]!SERVIDORES[#All],5,0),"")</f>
        <v/>
      </c>
      <c r="H150" s="26"/>
      <c r="I150" s="26"/>
      <c r="J150" s="3" t="str">
        <f t="shared" si="8"/>
        <v/>
      </c>
      <c r="L150" s="13" t="str">
        <f t="shared" si="9"/>
        <v/>
      </c>
      <c r="M150" s="4"/>
      <c r="Q150" s="3" t="str">
        <f t="shared" si="10"/>
        <v/>
      </c>
      <c r="R150" s="27" t="str">
        <f t="shared" si="11"/>
        <v/>
      </c>
    </row>
    <row r="151" spans="2:18" x14ac:dyDescent="0.25">
      <c r="B151" s="25"/>
      <c r="C151" s="2" t="str">
        <f>IFERROR(VLOOKUP($B151,[1]!SERVIDORES[#All],2,0),"")</f>
        <v/>
      </c>
      <c r="D151" s="5" t="str">
        <f>IFERROR(VLOOKUP($B151,[1]!SERVIDORES[#All],3,0),"")</f>
        <v/>
      </c>
      <c r="E151" s="3" t="str">
        <f>IFERROR(VLOOKUP($B151,[1]!SERVIDORES[#All],4,0),"")</f>
        <v/>
      </c>
      <c r="F151" s="5" t="str">
        <f>IFERROR(VLOOKUP($B151,[1]!SERVIDORES[#All],5,0),"")</f>
        <v/>
      </c>
      <c r="H151" s="26"/>
      <c r="I151" s="26"/>
      <c r="J151" s="3" t="str">
        <f t="shared" si="8"/>
        <v/>
      </c>
      <c r="L151" s="13" t="str">
        <f t="shared" si="9"/>
        <v/>
      </c>
      <c r="M151" s="4"/>
      <c r="Q151" s="3" t="str">
        <f t="shared" si="10"/>
        <v/>
      </c>
      <c r="R151" s="27" t="str">
        <f t="shared" si="11"/>
        <v/>
      </c>
    </row>
    <row r="152" spans="2:18" x14ac:dyDescent="0.25">
      <c r="B152" s="25"/>
      <c r="C152" s="2" t="str">
        <f>IFERROR(VLOOKUP($B152,[1]!SERVIDORES[#All],2,0),"")</f>
        <v/>
      </c>
      <c r="D152" s="5" t="str">
        <f>IFERROR(VLOOKUP($B152,[1]!SERVIDORES[#All],3,0),"")</f>
        <v/>
      </c>
      <c r="E152" s="3" t="str">
        <f>IFERROR(VLOOKUP($B152,[1]!SERVIDORES[#All],4,0),"")</f>
        <v/>
      </c>
      <c r="F152" s="5" t="str">
        <f>IFERROR(VLOOKUP($B152,[1]!SERVIDORES[#All],5,0),"")</f>
        <v/>
      </c>
      <c r="H152" s="26"/>
      <c r="I152" s="26"/>
      <c r="J152" s="3" t="str">
        <f t="shared" si="8"/>
        <v/>
      </c>
      <c r="L152" s="13" t="str">
        <f t="shared" si="9"/>
        <v/>
      </c>
      <c r="M152" s="4"/>
      <c r="Q152" s="3" t="str">
        <f t="shared" si="10"/>
        <v/>
      </c>
      <c r="R152" s="27" t="str">
        <f t="shared" si="11"/>
        <v/>
      </c>
    </row>
    <row r="153" spans="2:18" x14ac:dyDescent="0.25">
      <c r="B153" s="25"/>
      <c r="C153" s="2" t="str">
        <f>IFERROR(VLOOKUP($B153,[1]!SERVIDORES[#All],2,0),"")</f>
        <v/>
      </c>
      <c r="D153" s="5" t="str">
        <f>IFERROR(VLOOKUP($B153,[1]!SERVIDORES[#All],3,0),"")</f>
        <v/>
      </c>
      <c r="E153" s="3" t="str">
        <f>IFERROR(VLOOKUP($B153,[1]!SERVIDORES[#All],4,0),"")</f>
        <v/>
      </c>
      <c r="F153" s="5" t="str">
        <f>IFERROR(VLOOKUP($B153,[1]!SERVIDORES[#All],5,0),"")</f>
        <v/>
      </c>
      <c r="H153" s="26"/>
      <c r="I153" s="26"/>
      <c r="J153" s="3" t="str">
        <f t="shared" si="8"/>
        <v/>
      </c>
      <c r="L153" s="13" t="str">
        <f t="shared" si="9"/>
        <v/>
      </c>
      <c r="M153" s="4"/>
      <c r="Q153" s="3" t="str">
        <f t="shared" si="10"/>
        <v/>
      </c>
      <c r="R153" s="27" t="str">
        <f t="shared" si="11"/>
        <v/>
      </c>
    </row>
    <row r="154" spans="2:18" x14ac:dyDescent="0.25">
      <c r="B154" s="25"/>
      <c r="C154" s="2" t="str">
        <f>IFERROR(VLOOKUP($B154,[1]!SERVIDORES[#All],2,0),"")</f>
        <v/>
      </c>
      <c r="D154" s="5" t="str">
        <f>IFERROR(VLOOKUP($B154,[1]!SERVIDORES[#All],3,0),"")</f>
        <v/>
      </c>
      <c r="E154" s="3" t="str">
        <f>IFERROR(VLOOKUP($B154,[1]!SERVIDORES[#All],4,0),"")</f>
        <v/>
      </c>
      <c r="F154" s="5" t="str">
        <f>IFERROR(VLOOKUP($B154,[1]!SERVIDORES[#All],5,0),"")</f>
        <v/>
      </c>
      <c r="H154" s="26"/>
      <c r="I154" s="26"/>
      <c r="J154" s="3" t="str">
        <f t="shared" si="8"/>
        <v/>
      </c>
      <c r="L154" s="13" t="str">
        <f t="shared" si="9"/>
        <v/>
      </c>
      <c r="M154" s="4"/>
      <c r="Q154" s="3" t="str">
        <f t="shared" si="10"/>
        <v/>
      </c>
      <c r="R154" s="27" t="str">
        <f t="shared" si="11"/>
        <v/>
      </c>
    </row>
    <row r="155" spans="2:18" x14ac:dyDescent="0.25">
      <c r="B155" s="25"/>
      <c r="C155" s="2" t="str">
        <f>IFERROR(VLOOKUP($B155,[1]!SERVIDORES[#All],2,0),"")</f>
        <v/>
      </c>
      <c r="D155" s="5" t="str">
        <f>IFERROR(VLOOKUP($B155,[1]!SERVIDORES[#All],3,0),"")</f>
        <v/>
      </c>
      <c r="E155" s="3" t="str">
        <f>IFERROR(VLOOKUP($B155,[1]!SERVIDORES[#All],4,0),"")</f>
        <v/>
      </c>
      <c r="F155" s="5" t="str">
        <f>IFERROR(VLOOKUP($B155,[1]!SERVIDORES[#All],5,0),"")</f>
        <v/>
      </c>
      <c r="H155" s="26"/>
      <c r="I155" s="26"/>
      <c r="J155" s="3" t="str">
        <f t="shared" si="8"/>
        <v/>
      </c>
      <c r="L155" s="13" t="str">
        <f t="shared" si="9"/>
        <v/>
      </c>
      <c r="M155" s="4"/>
      <c r="Q155" s="3" t="str">
        <f t="shared" si="10"/>
        <v/>
      </c>
      <c r="R155" s="27" t="str">
        <f t="shared" si="11"/>
        <v/>
      </c>
    </row>
    <row r="156" spans="2:18" x14ac:dyDescent="0.25">
      <c r="B156" s="25"/>
      <c r="C156" s="2" t="str">
        <f>IFERROR(VLOOKUP($B156,[1]!SERVIDORES[#All],2,0),"")</f>
        <v/>
      </c>
      <c r="D156" s="5" t="str">
        <f>IFERROR(VLOOKUP($B156,[1]!SERVIDORES[#All],3,0),"")</f>
        <v/>
      </c>
      <c r="E156" s="3" t="str">
        <f>IFERROR(VLOOKUP($B156,[1]!SERVIDORES[#All],4,0),"")</f>
        <v/>
      </c>
      <c r="F156" s="5" t="str">
        <f>IFERROR(VLOOKUP($B156,[1]!SERVIDORES[#All],5,0),"")</f>
        <v/>
      </c>
      <c r="H156" s="26"/>
      <c r="I156" s="26"/>
      <c r="J156" s="3" t="str">
        <f t="shared" si="8"/>
        <v/>
      </c>
      <c r="L156" s="13" t="str">
        <f t="shared" si="9"/>
        <v/>
      </c>
      <c r="M156" s="4"/>
      <c r="Q156" s="3" t="str">
        <f t="shared" si="10"/>
        <v/>
      </c>
      <c r="R156" s="27" t="str">
        <f t="shared" si="11"/>
        <v/>
      </c>
    </row>
    <row r="157" spans="2:18" x14ac:dyDescent="0.25">
      <c r="B157" s="25"/>
      <c r="C157" s="2" t="str">
        <f>IFERROR(VLOOKUP($B157,[1]!SERVIDORES[#All],2,0),"")</f>
        <v/>
      </c>
      <c r="D157" s="5" t="str">
        <f>IFERROR(VLOOKUP($B157,[1]!SERVIDORES[#All],3,0),"")</f>
        <v/>
      </c>
      <c r="E157" s="3" t="str">
        <f>IFERROR(VLOOKUP($B157,[1]!SERVIDORES[#All],4,0),"")</f>
        <v/>
      </c>
      <c r="F157" s="5" t="str">
        <f>IFERROR(VLOOKUP($B157,[1]!SERVIDORES[#All],5,0),"")</f>
        <v/>
      </c>
      <c r="H157" s="26"/>
      <c r="I157" s="26"/>
      <c r="J157" s="3" t="str">
        <f t="shared" si="8"/>
        <v/>
      </c>
      <c r="L157" s="13" t="str">
        <f t="shared" si="9"/>
        <v/>
      </c>
      <c r="M157" s="4"/>
      <c r="Q157" s="3" t="str">
        <f t="shared" si="10"/>
        <v/>
      </c>
      <c r="R157" s="27" t="str">
        <f t="shared" si="11"/>
        <v/>
      </c>
    </row>
    <row r="158" spans="2:18" x14ac:dyDescent="0.25">
      <c r="B158" s="25"/>
      <c r="C158" s="2" t="str">
        <f>IFERROR(VLOOKUP($B158,[1]!SERVIDORES[#All],2,0),"")</f>
        <v/>
      </c>
      <c r="D158" s="5" t="str">
        <f>IFERROR(VLOOKUP($B158,[1]!SERVIDORES[#All],3,0),"")</f>
        <v/>
      </c>
      <c r="E158" s="3" t="str">
        <f>IFERROR(VLOOKUP($B158,[1]!SERVIDORES[#All],4,0),"")</f>
        <v/>
      </c>
      <c r="F158" s="5" t="str">
        <f>IFERROR(VLOOKUP($B158,[1]!SERVIDORES[#All],5,0),"")</f>
        <v/>
      </c>
      <c r="H158" s="26"/>
      <c r="I158" s="26"/>
      <c r="J158" s="3" t="str">
        <f t="shared" si="8"/>
        <v/>
      </c>
      <c r="L158" s="13" t="str">
        <f t="shared" si="9"/>
        <v/>
      </c>
      <c r="M158" s="4"/>
      <c r="Q158" s="3" t="str">
        <f t="shared" si="10"/>
        <v/>
      </c>
      <c r="R158" s="27" t="str">
        <f t="shared" si="11"/>
        <v/>
      </c>
    </row>
    <row r="159" spans="2:18" x14ac:dyDescent="0.25">
      <c r="B159" s="25"/>
      <c r="C159" s="2" t="str">
        <f>IFERROR(VLOOKUP($B159,[1]!SERVIDORES[#All],2,0),"")</f>
        <v/>
      </c>
      <c r="D159" s="5" t="str">
        <f>IFERROR(VLOOKUP($B159,[1]!SERVIDORES[#All],3,0),"")</f>
        <v/>
      </c>
      <c r="E159" s="3" t="str">
        <f>IFERROR(VLOOKUP($B159,[1]!SERVIDORES[#All],4,0),"")</f>
        <v/>
      </c>
      <c r="F159" s="5" t="str">
        <f>IFERROR(VLOOKUP($B159,[1]!SERVIDORES[#All],5,0),"")</f>
        <v/>
      </c>
      <c r="H159" s="26"/>
      <c r="I159" s="26"/>
      <c r="J159" s="3" t="str">
        <f t="shared" si="8"/>
        <v/>
      </c>
      <c r="L159" s="13" t="str">
        <f t="shared" si="9"/>
        <v/>
      </c>
      <c r="M159" s="4"/>
      <c r="Q159" s="3" t="str">
        <f t="shared" si="10"/>
        <v/>
      </c>
      <c r="R159" s="27" t="str">
        <f t="shared" si="11"/>
        <v/>
      </c>
    </row>
    <row r="160" spans="2:18" x14ac:dyDescent="0.25">
      <c r="B160" s="25"/>
      <c r="C160" s="2" t="str">
        <f>IFERROR(VLOOKUP($B160,[1]!SERVIDORES[#All],2,0),"")</f>
        <v/>
      </c>
      <c r="D160" s="5" t="str">
        <f>IFERROR(VLOOKUP($B160,[1]!SERVIDORES[#All],3,0),"")</f>
        <v/>
      </c>
      <c r="E160" s="3" t="str">
        <f>IFERROR(VLOOKUP($B160,[1]!SERVIDORES[#All],4,0),"")</f>
        <v/>
      </c>
      <c r="F160" s="5" t="str">
        <f>IFERROR(VLOOKUP($B160,[1]!SERVIDORES[#All],5,0),"")</f>
        <v/>
      </c>
      <c r="H160" s="26"/>
      <c r="I160" s="26"/>
      <c r="J160" s="3" t="str">
        <f t="shared" si="8"/>
        <v/>
      </c>
      <c r="L160" s="13" t="str">
        <f t="shared" si="9"/>
        <v/>
      </c>
      <c r="M160" s="4"/>
      <c r="Q160" s="3" t="str">
        <f t="shared" si="10"/>
        <v/>
      </c>
      <c r="R160" s="27" t="str">
        <f t="shared" si="11"/>
        <v/>
      </c>
    </row>
    <row r="161" spans="2:18" x14ac:dyDescent="0.25">
      <c r="B161" s="25"/>
      <c r="C161" s="2" t="str">
        <f>IFERROR(VLOOKUP($B161,[1]!SERVIDORES[#All],2,0),"")</f>
        <v/>
      </c>
      <c r="D161" s="5" t="str">
        <f>IFERROR(VLOOKUP($B161,[1]!SERVIDORES[#All],3,0),"")</f>
        <v/>
      </c>
      <c r="E161" s="3" t="str">
        <f>IFERROR(VLOOKUP($B161,[1]!SERVIDORES[#All],4,0),"")</f>
        <v/>
      </c>
      <c r="F161" s="5" t="str">
        <f>IFERROR(VLOOKUP($B161,[1]!SERVIDORES[#All],5,0),"")</f>
        <v/>
      </c>
      <c r="H161" s="26"/>
      <c r="I161" s="26"/>
      <c r="J161" s="3" t="str">
        <f t="shared" si="8"/>
        <v/>
      </c>
      <c r="L161" s="13" t="str">
        <f t="shared" si="9"/>
        <v/>
      </c>
      <c r="M161" s="4"/>
      <c r="Q161" s="3" t="str">
        <f t="shared" si="10"/>
        <v/>
      </c>
      <c r="R161" s="27" t="str">
        <f t="shared" si="11"/>
        <v/>
      </c>
    </row>
    <row r="162" spans="2:18" x14ac:dyDescent="0.25">
      <c r="B162" s="25"/>
      <c r="C162" s="2" t="str">
        <f>IFERROR(VLOOKUP($B162,[1]!SERVIDORES[#All],2,0),"")</f>
        <v/>
      </c>
      <c r="D162" s="5" t="str">
        <f>IFERROR(VLOOKUP($B162,[1]!SERVIDORES[#All],3,0),"")</f>
        <v/>
      </c>
      <c r="E162" s="3" t="str">
        <f>IFERROR(VLOOKUP($B162,[1]!SERVIDORES[#All],4,0),"")</f>
        <v/>
      </c>
      <c r="F162" s="5" t="str">
        <f>IFERROR(VLOOKUP($B162,[1]!SERVIDORES[#All],5,0),"")</f>
        <v/>
      </c>
      <c r="H162" s="26"/>
      <c r="I162" s="26"/>
      <c r="J162" s="3" t="str">
        <f t="shared" si="8"/>
        <v/>
      </c>
      <c r="L162" s="13" t="str">
        <f t="shared" si="9"/>
        <v/>
      </c>
      <c r="M162" s="4"/>
      <c r="Q162" s="3" t="str">
        <f t="shared" si="10"/>
        <v/>
      </c>
      <c r="R162" s="27" t="str">
        <f t="shared" si="11"/>
        <v/>
      </c>
    </row>
    <row r="163" spans="2:18" x14ac:dyDescent="0.25">
      <c r="B163" s="25"/>
      <c r="C163" s="2" t="str">
        <f>IFERROR(VLOOKUP($B163,[1]!SERVIDORES[#All],2,0),"")</f>
        <v/>
      </c>
      <c r="D163" s="5" t="str">
        <f>IFERROR(VLOOKUP($B163,[1]!SERVIDORES[#All],3,0),"")</f>
        <v/>
      </c>
      <c r="E163" s="3" t="str">
        <f>IFERROR(VLOOKUP($B163,[1]!SERVIDORES[#All],4,0),"")</f>
        <v/>
      </c>
      <c r="F163" s="5" t="str">
        <f>IFERROR(VLOOKUP($B163,[1]!SERVIDORES[#All],5,0),"")</f>
        <v/>
      </c>
      <c r="H163" s="26"/>
      <c r="I163" s="26"/>
      <c r="J163" s="3" t="str">
        <f t="shared" si="8"/>
        <v/>
      </c>
      <c r="L163" s="13" t="str">
        <f t="shared" si="9"/>
        <v/>
      </c>
      <c r="M163" s="4"/>
      <c r="Q163" s="3" t="str">
        <f t="shared" si="10"/>
        <v/>
      </c>
      <c r="R163" s="27" t="str">
        <f t="shared" si="11"/>
        <v/>
      </c>
    </row>
    <row r="164" spans="2:18" x14ac:dyDescent="0.25">
      <c r="B164" s="25"/>
      <c r="C164" s="2" t="str">
        <f>IFERROR(VLOOKUP($B164,[1]!SERVIDORES[#All],2,0),"")</f>
        <v/>
      </c>
      <c r="D164" s="5" t="str">
        <f>IFERROR(VLOOKUP($B164,[1]!SERVIDORES[#All],3,0),"")</f>
        <v/>
      </c>
      <c r="E164" s="3" t="str">
        <f>IFERROR(VLOOKUP($B164,[1]!SERVIDORES[#All],4,0),"")</f>
        <v/>
      </c>
      <c r="F164" s="5" t="str">
        <f>IFERROR(VLOOKUP($B164,[1]!SERVIDORES[#All],5,0),"")</f>
        <v/>
      </c>
      <c r="H164" s="26"/>
      <c r="I164" s="26"/>
      <c r="J164" s="3" t="str">
        <f t="shared" si="8"/>
        <v/>
      </c>
      <c r="L164" s="13" t="str">
        <f t="shared" si="9"/>
        <v/>
      </c>
      <c r="M164" s="4"/>
      <c r="Q164" s="3" t="str">
        <f t="shared" si="10"/>
        <v/>
      </c>
      <c r="R164" s="27" t="str">
        <f t="shared" si="11"/>
        <v/>
      </c>
    </row>
    <row r="165" spans="2:18" x14ac:dyDescent="0.25">
      <c r="B165" s="25"/>
      <c r="C165" s="2" t="str">
        <f>IFERROR(VLOOKUP($B165,[1]!SERVIDORES[#All],2,0),"")</f>
        <v/>
      </c>
      <c r="D165" s="5" t="str">
        <f>IFERROR(VLOOKUP($B165,[1]!SERVIDORES[#All],3,0),"")</f>
        <v/>
      </c>
      <c r="E165" s="3" t="str">
        <f>IFERROR(VLOOKUP($B165,[1]!SERVIDORES[#All],4,0),"")</f>
        <v/>
      </c>
      <c r="F165" s="5" t="str">
        <f>IFERROR(VLOOKUP($B165,[1]!SERVIDORES[#All],5,0),"")</f>
        <v/>
      </c>
      <c r="H165" s="26"/>
      <c r="I165" s="26"/>
      <c r="J165" s="3" t="str">
        <f t="shared" si="8"/>
        <v/>
      </c>
      <c r="L165" s="13" t="str">
        <f t="shared" si="9"/>
        <v/>
      </c>
      <c r="M165" s="4"/>
      <c r="Q165" s="3" t="str">
        <f t="shared" si="10"/>
        <v/>
      </c>
      <c r="R165" s="27" t="str">
        <f t="shared" si="11"/>
        <v/>
      </c>
    </row>
    <row r="166" spans="2:18" x14ac:dyDescent="0.25">
      <c r="B166" s="25"/>
      <c r="C166" s="2" t="str">
        <f>IFERROR(VLOOKUP($B166,[1]!SERVIDORES[#All],2,0),"")</f>
        <v/>
      </c>
      <c r="D166" s="5" t="str">
        <f>IFERROR(VLOOKUP($B166,[1]!SERVIDORES[#All],3,0),"")</f>
        <v/>
      </c>
      <c r="E166" s="3" t="str">
        <f>IFERROR(VLOOKUP($B166,[1]!SERVIDORES[#All],4,0),"")</f>
        <v/>
      </c>
      <c r="F166" s="5" t="str">
        <f>IFERROR(VLOOKUP($B166,[1]!SERVIDORES[#All],5,0),"")</f>
        <v/>
      </c>
      <c r="H166" s="26"/>
      <c r="I166" s="26"/>
      <c r="J166" s="3" t="str">
        <f t="shared" si="8"/>
        <v/>
      </c>
      <c r="L166" s="13" t="str">
        <f t="shared" si="9"/>
        <v/>
      </c>
      <c r="M166" s="4"/>
      <c r="Q166" s="3" t="str">
        <f t="shared" si="10"/>
        <v/>
      </c>
      <c r="R166" s="27" t="str">
        <f t="shared" si="11"/>
        <v/>
      </c>
    </row>
    <row r="167" spans="2:18" x14ac:dyDescent="0.25">
      <c r="B167" s="25"/>
      <c r="C167" s="2" t="str">
        <f>IFERROR(VLOOKUP($B167,[1]!SERVIDORES[#All],2,0),"")</f>
        <v/>
      </c>
      <c r="D167" s="5" t="str">
        <f>IFERROR(VLOOKUP($B167,[1]!SERVIDORES[#All],3,0),"")</f>
        <v/>
      </c>
      <c r="E167" s="3" t="str">
        <f>IFERROR(VLOOKUP($B167,[1]!SERVIDORES[#All],4,0),"")</f>
        <v/>
      </c>
      <c r="F167" s="5" t="str">
        <f>IFERROR(VLOOKUP($B167,[1]!SERVIDORES[#All],5,0),"")</f>
        <v/>
      </c>
      <c r="H167" s="26"/>
      <c r="I167" s="26"/>
      <c r="J167" s="3" t="str">
        <f t="shared" si="8"/>
        <v/>
      </c>
      <c r="L167" s="13" t="str">
        <f t="shared" si="9"/>
        <v/>
      </c>
      <c r="M167" s="4"/>
      <c r="Q167" s="3" t="str">
        <f t="shared" si="10"/>
        <v/>
      </c>
      <c r="R167" s="27" t="str">
        <f t="shared" si="11"/>
        <v/>
      </c>
    </row>
    <row r="168" spans="2:18" x14ac:dyDescent="0.25">
      <c r="B168" s="25"/>
      <c r="C168" s="2" t="str">
        <f>IFERROR(VLOOKUP($B168,[1]!SERVIDORES[#All],2,0),"")</f>
        <v/>
      </c>
      <c r="D168" s="5" t="str">
        <f>IFERROR(VLOOKUP($B168,[1]!SERVIDORES[#All],3,0),"")</f>
        <v/>
      </c>
      <c r="E168" s="3" t="str">
        <f>IFERROR(VLOOKUP($B168,[1]!SERVIDORES[#All],4,0),"")</f>
        <v/>
      </c>
      <c r="F168" s="5" t="str">
        <f>IFERROR(VLOOKUP($B168,[1]!SERVIDORES[#All],5,0),"")</f>
        <v/>
      </c>
      <c r="H168" s="26"/>
      <c r="I168" s="26"/>
      <c r="J168" s="3" t="str">
        <f t="shared" si="8"/>
        <v/>
      </c>
      <c r="L168" s="13" t="str">
        <f t="shared" si="9"/>
        <v/>
      </c>
      <c r="M168" s="4"/>
      <c r="Q168" s="3" t="str">
        <f t="shared" si="10"/>
        <v/>
      </c>
      <c r="R168" s="27" t="str">
        <f t="shared" si="11"/>
        <v/>
      </c>
    </row>
    <row r="169" spans="2:18" x14ac:dyDescent="0.25">
      <c r="B169" s="25"/>
      <c r="C169" s="2" t="str">
        <f>IFERROR(VLOOKUP($B169,[1]!SERVIDORES[#All],2,0),"")</f>
        <v/>
      </c>
      <c r="D169" s="5" t="str">
        <f>IFERROR(VLOOKUP($B169,[1]!SERVIDORES[#All],3,0),"")</f>
        <v/>
      </c>
      <c r="E169" s="3" t="str">
        <f>IFERROR(VLOOKUP($B169,[1]!SERVIDORES[#All],4,0),"")</f>
        <v/>
      </c>
      <c r="F169" s="5" t="str">
        <f>IFERROR(VLOOKUP($B169,[1]!SERVIDORES[#All],5,0),"")</f>
        <v/>
      </c>
      <c r="H169" s="26"/>
      <c r="I169" s="26"/>
      <c r="J169" s="3" t="str">
        <f t="shared" si="8"/>
        <v/>
      </c>
      <c r="L169" s="13" t="str">
        <f t="shared" si="9"/>
        <v/>
      </c>
      <c r="M169" s="4"/>
      <c r="Q169" s="3" t="str">
        <f t="shared" si="10"/>
        <v/>
      </c>
      <c r="R169" s="27" t="str">
        <f t="shared" si="11"/>
        <v/>
      </c>
    </row>
    <row r="170" spans="2:18" x14ac:dyDescent="0.25">
      <c r="B170" s="25"/>
      <c r="C170" s="2" t="str">
        <f>IFERROR(VLOOKUP($B170,[1]!SERVIDORES[#All],2,0),"")</f>
        <v/>
      </c>
      <c r="D170" s="5" t="str">
        <f>IFERROR(VLOOKUP($B170,[1]!SERVIDORES[#All],3,0),"")</f>
        <v/>
      </c>
      <c r="E170" s="3" t="str">
        <f>IFERROR(VLOOKUP($B170,[1]!SERVIDORES[#All],4,0),"")</f>
        <v/>
      </c>
      <c r="F170" s="5" t="str">
        <f>IFERROR(VLOOKUP($B170,[1]!SERVIDORES[#All],5,0),"")</f>
        <v/>
      </c>
      <c r="H170" s="26"/>
      <c r="I170" s="26"/>
      <c r="J170" s="3" t="str">
        <f t="shared" si="8"/>
        <v/>
      </c>
      <c r="L170" s="13" t="str">
        <f t="shared" si="9"/>
        <v/>
      </c>
      <c r="M170" s="4"/>
      <c r="Q170" s="3" t="str">
        <f t="shared" si="10"/>
        <v/>
      </c>
      <c r="R170" s="27" t="str">
        <f t="shared" si="11"/>
        <v/>
      </c>
    </row>
    <row r="171" spans="2:18" x14ac:dyDescent="0.25">
      <c r="B171" s="25"/>
      <c r="C171" s="2" t="str">
        <f>IFERROR(VLOOKUP($B171,[1]!SERVIDORES[#All],2,0),"")</f>
        <v/>
      </c>
      <c r="D171" s="5" t="str">
        <f>IFERROR(VLOOKUP($B171,[1]!SERVIDORES[#All],3,0),"")</f>
        <v/>
      </c>
      <c r="E171" s="3" t="str">
        <f>IFERROR(VLOOKUP($B171,[1]!SERVIDORES[#All],4,0),"")</f>
        <v/>
      </c>
      <c r="F171" s="5" t="str">
        <f>IFERROR(VLOOKUP($B171,[1]!SERVIDORES[#All],5,0),"")</f>
        <v/>
      </c>
      <c r="H171" s="26"/>
      <c r="I171" s="26"/>
      <c r="J171" s="3" t="str">
        <f t="shared" si="8"/>
        <v/>
      </c>
      <c r="L171" s="13" t="str">
        <f t="shared" si="9"/>
        <v/>
      </c>
      <c r="M171" s="4"/>
      <c r="Q171" s="3" t="str">
        <f t="shared" si="10"/>
        <v/>
      </c>
      <c r="R171" s="27" t="str">
        <f t="shared" si="11"/>
        <v/>
      </c>
    </row>
    <row r="172" spans="2:18" x14ac:dyDescent="0.25">
      <c r="B172" s="25"/>
      <c r="C172" s="2" t="str">
        <f>IFERROR(VLOOKUP($B172,[1]!SERVIDORES[#All],2,0),"")</f>
        <v/>
      </c>
      <c r="D172" s="5" t="str">
        <f>IFERROR(VLOOKUP($B172,[1]!SERVIDORES[#All],3,0),"")</f>
        <v/>
      </c>
      <c r="E172" s="3" t="str">
        <f>IFERROR(VLOOKUP($B172,[1]!SERVIDORES[#All],4,0),"")</f>
        <v/>
      </c>
      <c r="F172" s="5" t="str">
        <f>IFERROR(VLOOKUP($B172,[1]!SERVIDORES[#All],5,0),"")</f>
        <v/>
      </c>
      <c r="H172" s="26"/>
      <c r="I172" s="26"/>
      <c r="J172" s="3" t="str">
        <f t="shared" si="8"/>
        <v/>
      </c>
      <c r="L172" s="13" t="str">
        <f t="shared" si="9"/>
        <v/>
      </c>
      <c r="M172" s="4"/>
      <c r="Q172" s="3" t="str">
        <f t="shared" si="10"/>
        <v/>
      </c>
      <c r="R172" s="27" t="str">
        <f t="shared" si="11"/>
        <v/>
      </c>
    </row>
    <row r="173" spans="2:18" x14ac:dyDescent="0.25">
      <c r="B173" s="25"/>
      <c r="C173" s="2" t="str">
        <f>IFERROR(VLOOKUP($B173,[1]!SERVIDORES[#All],2,0),"")</f>
        <v/>
      </c>
      <c r="D173" s="5" t="str">
        <f>IFERROR(VLOOKUP($B173,[1]!SERVIDORES[#All],3,0),"")</f>
        <v/>
      </c>
      <c r="E173" s="3" t="str">
        <f>IFERROR(VLOOKUP($B173,[1]!SERVIDORES[#All],4,0),"")</f>
        <v/>
      </c>
      <c r="F173" s="5" t="str">
        <f>IFERROR(VLOOKUP($B173,[1]!SERVIDORES[#All],5,0),"")</f>
        <v/>
      </c>
      <c r="H173" s="26"/>
      <c r="I173" s="26"/>
      <c r="J173" s="3" t="str">
        <f t="shared" si="8"/>
        <v/>
      </c>
      <c r="L173" s="13" t="str">
        <f t="shared" si="9"/>
        <v/>
      </c>
      <c r="M173" s="4"/>
      <c r="Q173" s="3" t="str">
        <f t="shared" si="10"/>
        <v/>
      </c>
      <c r="R173" s="27" t="str">
        <f t="shared" si="11"/>
        <v/>
      </c>
    </row>
    <row r="174" spans="2:18" x14ac:dyDescent="0.25">
      <c r="B174" s="25"/>
      <c r="C174" s="2" t="str">
        <f>IFERROR(VLOOKUP($B174,[1]!SERVIDORES[#All],2,0),"")</f>
        <v/>
      </c>
      <c r="D174" s="5" t="str">
        <f>IFERROR(VLOOKUP($B174,[1]!SERVIDORES[#All],3,0),"")</f>
        <v/>
      </c>
      <c r="E174" s="3" t="str">
        <f>IFERROR(VLOOKUP($B174,[1]!SERVIDORES[#All],4,0),"")</f>
        <v/>
      </c>
      <c r="F174" s="5" t="str">
        <f>IFERROR(VLOOKUP($B174,[1]!SERVIDORES[#All],5,0),"")</f>
        <v/>
      </c>
      <c r="H174" s="26"/>
      <c r="I174" s="26"/>
      <c r="J174" s="3" t="str">
        <f t="shared" si="8"/>
        <v/>
      </c>
      <c r="L174" s="13" t="str">
        <f t="shared" si="9"/>
        <v/>
      </c>
      <c r="M174" s="4"/>
      <c r="Q174" s="3" t="str">
        <f t="shared" si="10"/>
        <v/>
      </c>
      <c r="R174" s="27" t="str">
        <f t="shared" si="11"/>
        <v/>
      </c>
    </row>
    <row r="175" spans="2:18" x14ac:dyDescent="0.25">
      <c r="B175" s="25"/>
      <c r="C175" s="2" t="str">
        <f>IFERROR(VLOOKUP($B175,[1]!SERVIDORES[#All],2,0),"")</f>
        <v/>
      </c>
      <c r="D175" s="5" t="str">
        <f>IFERROR(VLOOKUP($B175,[1]!SERVIDORES[#All],3,0),"")</f>
        <v/>
      </c>
      <c r="E175" s="3" t="str">
        <f>IFERROR(VLOOKUP($B175,[1]!SERVIDORES[#All],4,0),"")</f>
        <v/>
      </c>
      <c r="F175" s="5" t="str">
        <f>IFERROR(VLOOKUP($B175,[1]!SERVIDORES[#All],5,0),"")</f>
        <v/>
      </c>
      <c r="H175" s="26"/>
      <c r="I175" s="26"/>
      <c r="J175" s="3" t="str">
        <f t="shared" si="8"/>
        <v/>
      </c>
      <c r="L175" s="13" t="str">
        <f t="shared" si="9"/>
        <v/>
      </c>
      <c r="M175" s="4"/>
      <c r="Q175" s="3" t="str">
        <f t="shared" si="10"/>
        <v/>
      </c>
      <c r="R175" s="27" t="str">
        <f t="shared" si="11"/>
        <v/>
      </c>
    </row>
    <row r="176" spans="2:18" x14ac:dyDescent="0.25">
      <c r="B176" s="25"/>
      <c r="C176" s="2" t="str">
        <f>IFERROR(VLOOKUP($B176,[1]!SERVIDORES[#All],2,0),"")</f>
        <v/>
      </c>
      <c r="D176" s="5" t="str">
        <f>IFERROR(VLOOKUP($B176,[1]!SERVIDORES[#All],3,0),"")</f>
        <v/>
      </c>
      <c r="E176" s="3" t="str">
        <f>IFERROR(VLOOKUP($B176,[1]!SERVIDORES[#All],4,0),"")</f>
        <v/>
      </c>
      <c r="F176" s="5" t="str">
        <f>IFERROR(VLOOKUP($B176,[1]!SERVIDORES[#All],5,0),"")</f>
        <v/>
      </c>
      <c r="H176" s="26"/>
      <c r="I176" s="26"/>
      <c r="J176" s="3" t="str">
        <f t="shared" si="8"/>
        <v/>
      </c>
      <c r="L176" s="13" t="str">
        <f t="shared" si="9"/>
        <v/>
      </c>
      <c r="M176" s="4"/>
      <c r="Q176" s="3" t="str">
        <f t="shared" si="10"/>
        <v/>
      </c>
      <c r="R176" s="27" t="str">
        <f t="shared" si="11"/>
        <v/>
      </c>
    </row>
    <row r="177" spans="2:18" x14ac:dyDescent="0.25">
      <c r="B177" s="25"/>
      <c r="C177" s="2" t="str">
        <f>IFERROR(VLOOKUP($B177,[1]!SERVIDORES[#All],2,0),"")</f>
        <v/>
      </c>
      <c r="D177" s="5" t="str">
        <f>IFERROR(VLOOKUP($B177,[1]!SERVIDORES[#All],3,0),"")</f>
        <v/>
      </c>
      <c r="E177" s="3" t="str">
        <f>IFERROR(VLOOKUP($B177,[1]!SERVIDORES[#All],4,0),"")</f>
        <v/>
      </c>
      <c r="F177" s="5" t="str">
        <f>IFERROR(VLOOKUP($B177,[1]!SERVIDORES[#All],5,0),"")</f>
        <v/>
      </c>
      <c r="H177" s="26"/>
      <c r="I177" s="26"/>
      <c r="J177" s="3" t="str">
        <f t="shared" si="8"/>
        <v/>
      </c>
      <c r="L177" s="13" t="str">
        <f t="shared" si="9"/>
        <v/>
      </c>
      <c r="M177" s="4"/>
      <c r="Q177" s="3" t="str">
        <f t="shared" si="10"/>
        <v/>
      </c>
      <c r="R177" s="27" t="str">
        <f t="shared" si="11"/>
        <v/>
      </c>
    </row>
    <row r="178" spans="2:18" x14ac:dyDescent="0.25">
      <c r="B178" s="25"/>
      <c r="C178" s="2" t="str">
        <f>IFERROR(VLOOKUP($B178,[1]!SERVIDORES[#All],2,0),"")</f>
        <v/>
      </c>
      <c r="D178" s="5" t="str">
        <f>IFERROR(VLOOKUP($B178,[1]!SERVIDORES[#All],3,0),"")</f>
        <v/>
      </c>
      <c r="E178" s="3" t="str">
        <f>IFERROR(VLOOKUP($B178,[1]!SERVIDORES[#All],4,0),"")</f>
        <v/>
      </c>
      <c r="F178" s="5" t="str">
        <f>IFERROR(VLOOKUP($B178,[1]!SERVIDORES[#All],5,0),"")</f>
        <v/>
      </c>
      <c r="H178" s="26"/>
      <c r="I178" s="26"/>
      <c r="J178" s="3" t="str">
        <f t="shared" si="8"/>
        <v/>
      </c>
      <c r="L178" s="13" t="str">
        <f t="shared" si="9"/>
        <v/>
      </c>
      <c r="M178" s="4"/>
      <c r="Q178" s="3" t="str">
        <f t="shared" si="10"/>
        <v/>
      </c>
      <c r="R178" s="27" t="str">
        <f t="shared" si="11"/>
        <v/>
      </c>
    </row>
    <row r="179" spans="2:18" x14ac:dyDescent="0.25">
      <c r="B179" s="25"/>
      <c r="C179" s="2" t="str">
        <f>IFERROR(VLOOKUP($B179,[1]!SERVIDORES[#All],2,0),"")</f>
        <v/>
      </c>
      <c r="D179" s="5" t="str">
        <f>IFERROR(VLOOKUP($B179,[1]!SERVIDORES[#All],3,0),"")</f>
        <v/>
      </c>
      <c r="E179" s="3" t="str">
        <f>IFERROR(VLOOKUP($B179,[1]!SERVIDORES[#All],4,0),"")</f>
        <v/>
      </c>
      <c r="F179" s="5" t="str">
        <f>IFERROR(VLOOKUP($B179,[1]!SERVIDORES[#All],5,0),"")</f>
        <v/>
      </c>
      <c r="H179" s="26"/>
      <c r="I179" s="26"/>
      <c r="J179" s="3" t="str">
        <f t="shared" si="8"/>
        <v/>
      </c>
      <c r="L179" s="13" t="str">
        <f t="shared" si="9"/>
        <v/>
      </c>
      <c r="M179" s="4"/>
      <c r="Q179" s="3" t="str">
        <f t="shared" si="10"/>
        <v/>
      </c>
      <c r="R179" s="27" t="str">
        <f t="shared" si="11"/>
        <v/>
      </c>
    </row>
    <row r="180" spans="2:18" x14ac:dyDescent="0.25">
      <c r="B180" s="25"/>
      <c r="C180" s="2" t="str">
        <f>IFERROR(VLOOKUP($B180,[1]!SERVIDORES[#All],2,0),"")</f>
        <v/>
      </c>
      <c r="D180" s="5" t="str">
        <f>IFERROR(VLOOKUP($B180,[1]!SERVIDORES[#All],3,0),"")</f>
        <v/>
      </c>
      <c r="E180" s="3" t="str">
        <f>IFERROR(VLOOKUP($B180,[1]!SERVIDORES[#All],4,0),"")</f>
        <v/>
      </c>
      <c r="F180" s="5" t="str">
        <f>IFERROR(VLOOKUP($B180,[1]!SERVIDORES[#All],5,0),"")</f>
        <v/>
      </c>
      <c r="H180" s="26"/>
      <c r="I180" s="26"/>
      <c r="J180" s="3" t="str">
        <f t="shared" si="8"/>
        <v/>
      </c>
      <c r="L180" s="13" t="str">
        <f t="shared" si="9"/>
        <v/>
      </c>
      <c r="M180" s="4"/>
      <c r="Q180" s="3" t="str">
        <f t="shared" si="10"/>
        <v/>
      </c>
      <c r="R180" s="27" t="str">
        <f t="shared" si="11"/>
        <v/>
      </c>
    </row>
    <row r="181" spans="2:18" x14ac:dyDescent="0.25">
      <c r="B181" s="25"/>
      <c r="C181" s="2" t="str">
        <f>IFERROR(VLOOKUP($B181,[1]!SERVIDORES[#All],2,0),"")</f>
        <v/>
      </c>
      <c r="D181" s="5" t="str">
        <f>IFERROR(VLOOKUP($B181,[1]!SERVIDORES[#All],3,0),"")</f>
        <v/>
      </c>
      <c r="E181" s="3" t="str">
        <f>IFERROR(VLOOKUP($B181,[1]!SERVIDORES[#All],4,0),"")</f>
        <v/>
      </c>
      <c r="F181" s="5" t="str">
        <f>IFERROR(VLOOKUP($B181,[1]!SERVIDORES[#All],5,0),"")</f>
        <v/>
      </c>
      <c r="H181" s="26"/>
      <c r="I181" s="26"/>
      <c r="J181" s="3" t="str">
        <f t="shared" si="8"/>
        <v/>
      </c>
      <c r="L181" s="13" t="str">
        <f t="shared" si="9"/>
        <v/>
      </c>
      <c r="M181" s="4"/>
      <c r="Q181" s="3" t="str">
        <f t="shared" si="10"/>
        <v/>
      </c>
      <c r="R181" s="27" t="str">
        <f t="shared" si="11"/>
        <v/>
      </c>
    </row>
    <row r="182" spans="2:18" x14ac:dyDescent="0.25">
      <c r="B182" s="25"/>
      <c r="C182" s="2" t="str">
        <f>IFERROR(VLOOKUP($B182,[1]!SERVIDORES[#All],2,0),"")</f>
        <v/>
      </c>
      <c r="D182" s="5" t="str">
        <f>IFERROR(VLOOKUP($B182,[1]!SERVIDORES[#All],3,0),"")</f>
        <v/>
      </c>
      <c r="E182" s="3" t="str">
        <f>IFERROR(VLOOKUP($B182,[1]!SERVIDORES[#All],4,0),"")</f>
        <v/>
      </c>
      <c r="F182" s="5" t="str">
        <f>IFERROR(VLOOKUP($B182,[1]!SERVIDORES[#All],5,0),"")</f>
        <v/>
      </c>
      <c r="H182" s="26"/>
      <c r="I182" s="26"/>
      <c r="J182" s="3" t="str">
        <f t="shared" si="8"/>
        <v/>
      </c>
      <c r="L182" s="13" t="str">
        <f t="shared" si="9"/>
        <v/>
      </c>
      <c r="M182" s="4"/>
      <c r="Q182" s="3" t="str">
        <f t="shared" si="10"/>
        <v/>
      </c>
      <c r="R182" s="27" t="str">
        <f t="shared" si="11"/>
        <v/>
      </c>
    </row>
    <row r="183" spans="2:18" x14ac:dyDescent="0.25">
      <c r="B183" s="25"/>
      <c r="C183" s="2" t="str">
        <f>IFERROR(VLOOKUP($B183,[1]!SERVIDORES[#All],2,0),"")</f>
        <v/>
      </c>
      <c r="D183" s="5" t="str">
        <f>IFERROR(VLOOKUP($B183,[1]!SERVIDORES[#All],3,0),"")</f>
        <v/>
      </c>
      <c r="E183" s="3" t="str">
        <f>IFERROR(VLOOKUP($B183,[1]!SERVIDORES[#All],4,0),"")</f>
        <v/>
      </c>
      <c r="F183" s="5" t="str">
        <f>IFERROR(VLOOKUP($B183,[1]!SERVIDORES[#All],5,0),"")</f>
        <v/>
      </c>
      <c r="H183" s="26"/>
      <c r="I183" s="26"/>
      <c r="J183" s="3" t="str">
        <f t="shared" si="8"/>
        <v/>
      </c>
      <c r="L183" s="13" t="str">
        <f t="shared" si="9"/>
        <v/>
      </c>
      <c r="M183" s="4"/>
      <c r="Q183" s="3" t="str">
        <f t="shared" si="10"/>
        <v/>
      </c>
      <c r="R183" s="27" t="str">
        <f t="shared" si="11"/>
        <v/>
      </c>
    </row>
    <row r="184" spans="2:18" x14ac:dyDescent="0.25">
      <c r="B184" s="25"/>
      <c r="C184" s="2" t="str">
        <f>IFERROR(VLOOKUP($B184,[1]!SERVIDORES[#All],2,0),"")</f>
        <v/>
      </c>
      <c r="D184" s="5" t="str">
        <f>IFERROR(VLOOKUP($B184,[1]!SERVIDORES[#All],3,0),"")</f>
        <v/>
      </c>
      <c r="E184" s="3" t="str">
        <f>IFERROR(VLOOKUP($B184,[1]!SERVIDORES[#All],4,0),"")</f>
        <v/>
      </c>
      <c r="F184" s="5" t="str">
        <f>IFERROR(VLOOKUP($B184,[1]!SERVIDORES[#All],5,0),"")</f>
        <v/>
      </c>
      <c r="H184" s="26"/>
      <c r="I184" s="26"/>
      <c r="J184" s="3" t="str">
        <f t="shared" si="8"/>
        <v/>
      </c>
      <c r="L184" s="13" t="str">
        <f t="shared" si="9"/>
        <v/>
      </c>
      <c r="M184" s="4"/>
      <c r="Q184" s="3" t="str">
        <f t="shared" si="10"/>
        <v/>
      </c>
      <c r="R184" s="27" t="str">
        <f t="shared" si="11"/>
        <v/>
      </c>
    </row>
    <row r="185" spans="2:18" x14ac:dyDescent="0.25">
      <c r="B185" s="25"/>
      <c r="C185" s="2" t="str">
        <f>IFERROR(VLOOKUP($B185,[1]!SERVIDORES[#All],2,0),"")</f>
        <v/>
      </c>
      <c r="D185" s="5" t="str">
        <f>IFERROR(VLOOKUP($B185,[1]!SERVIDORES[#All],3,0),"")</f>
        <v/>
      </c>
      <c r="E185" s="3" t="str">
        <f>IFERROR(VLOOKUP($B185,[1]!SERVIDORES[#All],4,0),"")</f>
        <v/>
      </c>
      <c r="F185" s="5" t="str">
        <f>IFERROR(VLOOKUP($B185,[1]!SERVIDORES[#All],5,0),"")</f>
        <v/>
      </c>
      <c r="H185" s="26"/>
      <c r="I185" s="26"/>
      <c r="J185" s="3" t="str">
        <f t="shared" si="8"/>
        <v/>
      </c>
      <c r="L185" s="13" t="str">
        <f t="shared" si="9"/>
        <v/>
      </c>
      <c r="M185" s="4"/>
      <c r="Q185" s="3" t="str">
        <f t="shared" si="10"/>
        <v/>
      </c>
      <c r="R185" s="27" t="str">
        <f t="shared" si="11"/>
        <v/>
      </c>
    </row>
    <row r="186" spans="2:18" x14ac:dyDescent="0.25">
      <c r="B186" s="25"/>
      <c r="C186" s="2" t="str">
        <f>IFERROR(VLOOKUP($B186,[1]!SERVIDORES[#All],2,0),"")</f>
        <v/>
      </c>
      <c r="D186" s="5" t="str">
        <f>IFERROR(VLOOKUP($B186,[1]!SERVIDORES[#All],3,0),"")</f>
        <v/>
      </c>
      <c r="E186" s="3" t="str">
        <f>IFERROR(VLOOKUP($B186,[1]!SERVIDORES[#All],4,0),"")</f>
        <v/>
      </c>
      <c r="F186" s="5" t="str">
        <f>IFERROR(VLOOKUP($B186,[1]!SERVIDORES[#All],5,0),"")</f>
        <v/>
      </c>
      <c r="H186" s="26"/>
      <c r="I186" s="26"/>
      <c r="J186" s="3" t="str">
        <f t="shared" si="8"/>
        <v/>
      </c>
      <c r="L186" s="13" t="str">
        <f t="shared" si="9"/>
        <v/>
      </c>
      <c r="M186" s="4"/>
      <c r="Q186" s="3" t="str">
        <f t="shared" si="10"/>
        <v/>
      </c>
      <c r="R186" s="27" t="str">
        <f t="shared" si="11"/>
        <v/>
      </c>
    </row>
    <row r="187" spans="2:18" x14ac:dyDescent="0.25">
      <c r="B187" s="25"/>
      <c r="C187" s="2" t="str">
        <f>IFERROR(VLOOKUP($B187,[1]!SERVIDORES[#All],2,0),"")</f>
        <v/>
      </c>
      <c r="D187" s="5" t="str">
        <f>IFERROR(VLOOKUP($B187,[1]!SERVIDORES[#All],3,0),"")</f>
        <v/>
      </c>
      <c r="E187" s="3" t="str">
        <f>IFERROR(VLOOKUP($B187,[1]!SERVIDORES[#All],4,0),"")</f>
        <v/>
      </c>
      <c r="F187" s="5" t="str">
        <f>IFERROR(VLOOKUP($B187,[1]!SERVIDORES[#All],5,0),"")</f>
        <v/>
      </c>
      <c r="H187" s="26"/>
      <c r="I187" s="26"/>
      <c r="J187" s="3" t="str">
        <f t="shared" si="8"/>
        <v/>
      </c>
      <c r="L187" s="13" t="str">
        <f t="shared" si="9"/>
        <v/>
      </c>
      <c r="M187" s="4"/>
      <c r="Q187" s="3" t="str">
        <f t="shared" si="10"/>
        <v/>
      </c>
      <c r="R187" s="27" t="str">
        <f t="shared" si="11"/>
        <v/>
      </c>
    </row>
    <row r="188" spans="2:18" x14ac:dyDescent="0.25">
      <c r="B188" s="25"/>
      <c r="C188" s="2" t="str">
        <f>IFERROR(VLOOKUP($B188,[1]!SERVIDORES[#All],2,0),"")</f>
        <v/>
      </c>
      <c r="D188" s="5" t="str">
        <f>IFERROR(VLOOKUP($B188,[1]!SERVIDORES[#All],3,0),"")</f>
        <v/>
      </c>
      <c r="E188" s="3" t="str">
        <f>IFERROR(VLOOKUP($B188,[1]!SERVIDORES[#All],4,0),"")</f>
        <v/>
      </c>
      <c r="F188" s="5" t="str">
        <f>IFERROR(VLOOKUP($B188,[1]!SERVIDORES[#All],5,0),"")</f>
        <v/>
      </c>
      <c r="H188" s="26"/>
      <c r="I188" s="26"/>
      <c r="J188" s="3" t="str">
        <f t="shared" si="8"/>
        <v/>
      </c>
      <c r="L188" s="13" t="str">
        <f t="shared" si="9"/>
        <v/>
      </c>
      <c r="M188" s="4"/>
      <c r="Q188" s="3" t="str">
        <f t="shared" si="10"/>
        <v/>
      </c>
      <c r="R188" s="27" t="str">
        <f t="shared" si="11"/>
        <v/>
      </c>
    </row>
    <row r="189" spans="2:18" x14ac:dyDescent="0.25">
      <c r="B189" s="25"/>
      <c r="C189" s="2" t="str">
        <f>IFERROR(VLOOKUP($B189,[1]!SERVIDORES[#All],2,0),"")</f>
        <v/>
      </c>
      <c r="D189" s="5" t="str">
        <f>IFERROR(VLOOKUP($B189,[1]!SERVIDORES[#All],3,0),"")</f>
        <v/>
      </c>
      <c r="E189" s="3" t="str">
        <f>IFERROR(VLOOKUP($B189,[1]!SERVIDORES[#All],4,0),"")</f>
        <v/>
      </c>
      <c r="F189" s="5" t="str">
        <f>IFERROR(VLOOKUP($B189,[1]!SERVIDORES[#All],5,0),"")</f>
        <v/>
      </c>
      <c r="H189" s="26"/>
      <c r="I189" s="26"/>
      <c r="J189" s="3" t="str">
        <f t="shared" si="8"/>
        <v/>
      </c>
      <c r="L189" s="13" t="str">
        <f t="shared" si="9"/>
        <v/>
      </c>
      <c r="M189" s="4"/>
      <c r="Q189" s="3" t="str">
        <f t="shared" si="10"/>
        <v/>
      </c>
      <c r="R189" s="27" t="str">
        <f t="shared" si="11"/>
        <v/>
      </c>
    </row>
    <row r="190" spans="2:18" x14ac:dyDescent="0.25">
      <c r="B190" s="25"/>
      <c r="C190" s="2" t="str">
        <f>IFERROR(VLOOKUP($B190,[1]!SERVIDORES[#All],2,0),"")</f>
        <v/>
      </c>
      <c r="D190" s="5" t="str">
        <f>IFERROR(VLOOKUP($B190,[1]!SERVIDORES[#All],3,0),"")</f>
        <v/>
      </c>
      <c r="E190" s="3" t="str">
        <f>IFERROR(VLOOKUP($B190,[1]!SERVIDORES[#All],4,0),"")</f>
        <v/>
      </c>
      <c r="F190" s="5" t="str">
        <f>IFERROR(VLOOKUP($B190,[1]!SERVIDORES[#All],5,0),"")</f>
        <v/>
      </c>
      <c r="H190" s="26"/>
      <c r="I190" s="26"/>
      <c r="J190" s="3" t="str">
        <f t="shared" si="8"/>
        <v/>
      </c>
      <c r="L190" s="13" t="str">
        <f t="shared" si="9"/>
        <v/>
      </c>
      <c r="M190" s="4"/>
      <c r="Q190" s="3" t="str">
        <f t="shared" si="10"/>
        <v/>
      </c>
      <c r="R190" s="27" t="str">
        <f t="shared" si="11"/>
        <v/>
      </c>
    </row>
    <row r="191" spans="2:18" x14ac:dyDescent="0.25">
      <c r="B191" s="25"/>
      <c r="C191" s="2" t="str">
        <f>IFERROR(VLOOKUP($B191,[1]!SERVIDORES[#All],2,0),"")</f>
        <v/>
      </c>
      <c r="D191" s="5" t="str">
        <f>IFERROR(VLOOKUP($B191,[1]!SERVIDORES[#All],3,0),"")</f>
        <v/>
      </c>
      <c r="E191" s="3" t="str">
        <f>IFERROR(VLOOKUP($B191,[1]!SERVIDORES[#All],4,0),"")</f>
        <v/>
      </c>
      <c r="F191" s="5" t="str">
        <f>IFERROR(VLOOKUP($B191,[1]!SERVIDORES[#All],5,0),"")</f>
        <v/>
      </c>
      <c r="H191" s="26"/>
      <c r="I191" s="26"/>
      <c r="J191" s="3" t="str">
        <f t="shared" si="8"/>
        <v/>
      </c>
      <c r="L191" s="13" t="str">
        <f t="shared" si="9"/>
        <v/>
      </c>
      <c r="M191" s="4"/>
      <c r="Q191" s="3" t="str">
        <f t="shared" si="10"/>
        <v/>
      </c>
      <c r="R191" s="27" t="str">
        <f t="shared" si="11"/>
        <v/>
      </c>
    </row>
    <row r="192" spans="2:18" x14ac:dyDescent="0.25">
      <c r="B192" s="25"/>
      <c r="C192" s="2" t="str">
        <f>IFERROR(VLOOKUP($B192,[1]!SERVIDORES[#All],2,0),"")</f>
        <v/>
      </c>
      <c r="D192" s="5" t="str">
        <f>IFERROR(VLOOKUP($B192,[1]!SERVIDORES[#All],3,0),"")</f>
        <v/>
      </c>
      <c r="E192" s="3" t="str">
        <f>IFERROR(VLOOKUP($B192,[1]!SERVIDORES[#All],4,0),"")</f>
        <v/>
      </c>
      <c r="F192" s="5" t="str">
        <f>IFERROR(VLOOKUP($B192,[1]!SERVIDORES[#All],5,0),"")</f>
        <v/>
      </c>
      <c r="H192" s="26"/>
      <c r="I192" s="26"/>
      <c r="J192" s="3" t="str">
        <f t="shared" si="8"/>
        <v/>
      </c>
      <c r="L192" s="13" t="str">
        <f t="shared" si="9"/>
        <v/>
      </c>
      <c r="M192" s="4"/>
      <c r="Q192" s="3" t="str">
        <f t="shared" si="10"/>
        <v/>
      </c>
      <c r="R192" s="27" t="str">
        <f t="shared" si="11"/>
        <v/>
      </c>
    </row>
    <row r="193" spans="2:18" x14ac:dyDescent="0.25">
      <c r="B193" s="25"/>
      <c r="C193" s="2" t="str">
        <f>IFERROR(VLOOKUP($B193,[1]!SERVIDORES[#All],2,0),"")</f>
        <v/>
      </c>
      <c r="D193" s="5" t="str">
        <f>IFERROR(VLOOKUP($B193,[1]!SERVIDORES[#All],3,0),"")</f>
        <v/>
      </c>
      <c r="E193" s="3" t="str">
        <f>IFERROR(VLOOKUP($B193,[1]!SERVIDORES[#All],4,0),"")</f>
        <v/>
      </c>
      <c r="F193" s="5" t="str">
        <f>IFERROR(VLOOKUP($B193,[1]!SERVIDORES[#All],5,0),"")</f>
        <v/>
      </c>
      <c r="H193" s="26"/>
      <c r="I193" s="26"/>
      <c r="J193" s="3" t="str">
        <f t="shared" si="8"/>
        <v/>
      </c>
      <c r="L193" s="13" t="str">
        <f t="shared" si="9"/>
        <v/>
      </c>
      <c r="M193" s="4"/>
      <c r="Q193" s="3" t="str">
        <f t="shared" si="10"/>
        <v/>
      </c>
      <c r="R193" s="27" t="str">
        <f t="shared" si="11"/>
        <v/>
      </c>
    </row>
    <row r="194" spans="2:18" x14ac:dyDescent="0.25">
      <c r="B194" s="25"/>
      <c r="C194" s="2" t="str">
        <f>IFERROR(VLOOKUP($B194,[1]!SERVIDORES[#All],2,0),"")</f>
        <v/>
      </c>
      <c r="D194" s="5" t="str">
        <f>IFERROR(VLOOKUP($B194,[1]!SERVIDORES[#All],3,0),"")</f>
        <v/>
      </c>
      <c r="E194" s="3" t="str">
        <f>IFERROR(VLOOKUP($B194,[1]!SERVIDORES[#All],4,0),"")</f>
        <v/>
      </c>
      <c r="F194" s="5" t="str">
        <f>IFERROR(VLOOKUP($B194,[1]!SERVIDORES[#All],5,0),"")</f>
        <v/>
      </c>
      <c r="H194" s="26"/>
      <c r="I194" s="26"/>
      <c r="J194" s="3" t="str">
        <f t="shared" si="8"/>
        <v/>
      </c>
      <c r="L194" s="13" t="str">
        <f t="shared" si="9"/>
        <v/>
      </c>
      <c r="M194" s="4"/>
      <c r="Q194" s="3" t="str">
        <f t="shared" si="10"/>
        <v/>
      </c>
      <c r="R194" s="27" t="str">
        <f t="shared" si="11"/>
        <v/>
      </c>
    </row>
    <row r="195" spans="2:18" x14ac:dyDescent="0.25">
      <c r="B195" s="25"/>
      <c r="C195" s="2" t="str">
        <f>IFERROR(VLOOKUP($B195,[1]!SERVIDORES[#All],2,0),"")</f>
        <v/>
      </c>
      <c r="D195" s="5" t="str">
        <f>IFERROR(VLOOKUP($B195,[1]!SERVIDORES[#All],3,0),"")</f>
        <v/>
      </c>
      <c r="E195" s="3" t="str">
        <f>IFERROR(VLOOKUP($B195,[1]!SERVIDORES[#All],4,0),"")</f>
        <v/>
      </c>
      <c r="F195" s="5" t="str">
        <f>IFERROR(VLOOKUP($B195,[1]!SERVIDORES[#All],5,0),"")</f>
        <v/>
      </c>
      <c r="H195" s="26"/>
      <c r="I195" s="26"/>
      <c r="J195" s="3" t="str">
        <f t="shared" si="8"/>
        <v/>
      </c>
      <c r="L195" s="13" t="str">
        <f t="shared" si="9"/>
        <v/>
      </c>
      <c r="M195" s="4"/>
      <c r="Q195" s="3" t="str">
        <f t="shared" si="10"/>
        <v/>
      </c>
      <c r="R195" s="27" t="str">
        <f t="shared" si="11"/>
        <v/>
      </c>
    </row>
    <row r="196" spans="2:18" x14ac:dyDescent="0.25">
      <c r="B196" s="25"/>
      <c r="C196" s="2" t="str">
        <f>IFERROR(VLOOKUP($B196,[1]!SERVIDORES[#All],2,0),"")</f>
        <v/>
      </c>
      <c r="D196" s="5" t="str">
        <f>IFERROR(VLOOKUP($B196,[1]!SERVIDORES[#All],3,0),"")</f>
        <v/>
      </c>
      <c r="E196" s="3" t="str">
        <f>IFERROR(VLOOKUP($B196,[1]!SERVIDORES[#All],4,0),"")</f>
        <v/>
      </c>
      <c r="F196" s="5" t="str">
        <f>IFERROR(VLOOKUP($B196,[1]!SERVIDORES[#All],5,0),"")</f>
        <v/>
      </c>
      <c r="H196" s="26"/>
      <c r="I196" s="26"/>
      <c r="J196" s="3" t="str">
        <f t="shared" si="8"/>
        <v/>
      </c>
      <c r="L196" s="13" t="str">
        <f t="shared" si="9"/>
        <v/>
      </c>
      <c r="M196" s="4"/>
      <c r="Q196" s="3" t="str">
        <f t="shared" si="10"/>
        <v/>
      </c>
      <c r="R196" s="27" t="str">
        <f t="shared" si="11"/>
        <v/>
      </c>
    </row>
    <row r="197" spans="2:18" x14ac:dyDescent="0.25">
      <c r="B197" s="25"/>
      <c r="C197" s="2" t="str">
        <f>IFERROR(VLOOKUP($B197,[1]!SERVIDORES[#All],2,0),"")</f>
        <v/>
      </c>
      <c r="D197" s="5" t="str">
        <f>IFERROR(VLOOKUP($B197,[1]!SERVIDORES[#All],3,0),"")</f>
        <v/>
      </c>
      <c r="E197" s="3" t="str">
        <f>IFERROR(VLOOKUP($B197,[1]!SERVIDORES[#All],4,0),"")</f>
        <v/>
      </c>
      <c r="F197" s="5" t="str">
        <f>IFERROR(VLOOKUP($B197,[1]!SERVIDORES[#All],5,0),"")</f>
        <v/>
      </c>
      <c r="H197" s="26"/>
      <c r="I197" s="26"/>
      <c r="J197" s="3" t="str">
        <f t="shared" si="8"/>
        <v/>
      </c>
      <c r="L197" s="13" t="str">
        <f t="shared" si="9"/>
        <v/>
      </c>
      <c r="M197" s="4"/>
      <c r="Q197" s="3" t="str">
        <f t="shared" si="10"/>
        <v/>
      </c>
      <c r="R197" s="27" t="str">
        <f t="shared" si="11"/>
        <v/>
      </c>
    </row>
    <row r="198" spans="2:18" x14ac:dyDescent="0.25">
      <c r="B198" s="25"/>
      <c r="C198" s="2" t="str">
        <f>IFERROR(VLOOKUP($B198,[1]!SERVIDORES[#All],2,0),"")</f>
        <v/>
      </c>
      <c r="D198" s="5" t="str">
        <f>IFERROR(VLOOKUP($B198,[1]!SERVIDORES[#All],3,0),"")</f>
        <v/>
      </c>
      <c r="E198" s="3" t="str">
        <f>IFERROR(VLOOKUP($B198,[1]!SERVIDORES[#All],4,0),"")</f>
        <v/>
      </c>
      <c r="F198" s="5" t="str">
        <f>IFERROR(VLOOKUP($B198,[1]!SERVIDORES[#All],5,0),"")</f>
        <v/>
      </c>
      <c r="H198" s="26"/>
      <c r="I198" s="26"/>
      <c r="J198" s="3" t="str">
        <f t="shared" si="8"/>
        <v/>
      </c>
      <c r="L198" s="13" t="str">
        <f t="shared" si="9"/>
        <v/>
      </c>
      <c r="M198" s="4"/>
      <c r="Q198" s="3" t="str">
        <f t="shared" si="10"/>
        <v/>
      </c>
      <c r="R198" s="27" t="str">
        <f t="shared" si="11"/>
        <v/>
      </c>
    </row>
    <row r="199" spans="2:18" x14ac:dyDescent="0.25">
      <c r="B199" s="25"/>
      <c r="C199" s="2" t="str">
        <f>IFERROR(VLOOKUP($B199,[1]!SERVIDORES[#All],2,0),"")</f>
        <v/>
      </c>
      <c r="D199" s="5" t="str">
        <f>IFERROR(VLOOKUP($B199,[1]!SERVIDORES[#All],3,0),"")</f>
        <v/>
      </c>
      <c r="E199" s="3" t="str">
        <f>IFERROR(VLOOKUP($B199,[1]!SERVIDORES[#All],4,0),"")</f>
        <v/>
      </c>
      <c r="F199" s="5" t="str">
        <f>IFERROR(VLOOKUP($B199,[1]!SERVIDORES[#All],5,0),"")</f>
        <v/>
      </c>
      <c r="H199" s="26"/>
      <c r="I199" s="26"/>
      <c r="J199" s="3" t="str">
        <f t="shared" si="8"/>
        <v/>
      </c>
      <c r="L199" s="13" t="str">
        <f t="shared" si="9"/>
        <v/>
      </c>
      <c r="M199" s="4"/>
      <c r="Q199" s="3" t="str">
        <f t="shared" si="10"/>
        <v/>
      </c>
      <c r="R199" s="27" t="str">
        <f t="shared" si="11"/>
        <v/>
      </c>
    </row>
    <row r="200" spans="2:18" x14ac:dyDescent="0.25">
      <c r="B200" s="25"/>
      <c r="C200" s="2" t="str">
        <f>IFERROR(VLOOKUP($B200,[1]!SERVIDORES[#All],2,0),"")</f>
        <v/>
      </c>
      <c r="D200" s="5" t="str">
        <f>IFERROR(VLOOKUP($B200,[1]!SERVIDORES[#All],3,0),"")</f>
        <v/>
      </c>
      <c r="E200" s="3" t="str">
        <f>IFERROR(VLOOKUP($B200,[1]!SERVIDORES[#All],4,0),"")</f>
        <v/>
      </c>
      <c r="F200" s="5" t="str">
        <f>IFERROR(VLOOKUP($B200,[1]!SERVIDORES[#All],5,0),"")</f>
        <v/>
      </c>
      <c r="H200" s="26"/>
      <c r="I200" s="26"/>
      <c r="J200" s="3" t="str">
        <f t="shared" si="8"/>
        <v/>
      </c>
      <c r="L200" s="13" t="str">
        <f t="shared" si="9"/>
        <v/>
      </c>
      <c r="M200" s="4"/>
      <c r="Q200" s="3" t="str">
        <f t="shared" si="10"/>
        <v/>
      </c>
      <c r="R200" s="27" t="str">
        <f t="shared" si="11"/>
        <v/>
      </c>
    </row>
    <row r="201" spans="2:18" x14ac:dyDescent="0.25">
      <c r="B201" s="25"/>
      <c r="C201" s="2" t="str">
        <f>IFERROR(VLOOKUP($B201,[1]!SERVIDORES[#All],2,0),"")</f>
        <v/>
      </c>
      <c r="D201" s="5" t="str">
        <f>IFERROR(VLOOKUP($B201,[1]!SERVIDORES[#All],3,0),"")</f>
        <v/>
      </c>
      <c r="E201" s="3" t="str">
        <f>IFERROR(VLOOKUP($B201,[1]!SERVIDORES[#All],4,0),"")</f>
        <v/>
      </c>
      <c r="F201" s="5" t="str">
        <f>IFERROR(VLOOKUP($B201,[1]!SERVIDORES[#All],5,0),"")</f>
        <v/>
      </c>
      <c r="H201" s="26"/>
      <c r="I201" s="26"/>
      <c r="J201" s="3" t="str">
        <f t="shared" si="8"/>
        <v/>
      </c>
      <c r="L201" s="13" t="str">
        <f t="shared" si="9"/>
        <v/>
      </c>
      <c r="M201" s="4"/>
      <c r="Q201" s="3" t="str">
        <f t="shared" si="10"/>
        <v/>
      </c>
      <c r="R201" s="27" t="str">
        <f t="shared" si="11"/>
        <v/>
      </c>
    </row>
    <row r="202" spans="2:18" x14ac:dyDescent="0.25">
      <c r="B202" s="25"/>
      <c r="C202" s="2" t="str">
        <f>IFERROR(VLOOKUP($B202,[1]!SERVIDORES[#All],2,0),"")</f>
        <v/>
      </c>
      <c r="D202" s="5" t="str">
        <f>IFERROR(VLOOKUP($B202,[1]!SERVIDORES[#All],3,0),"")</f>
        <v/>
      </c>
      <c r="E202" s="3" t="str">
        <f>IFERROR(VLOOKUP($B202,[1]!SERVIDORES[#All],4,0),"")</f>
        <v/>
      </c>
      <c r="F202" s="5" t="str">
        <f>IFERROR(VLOOKUP($B202,[1]!SERVIDORES[#All],5,0),"")</f>
        <v/>
      </c>
      <c r="H202" s="26"/>
      <c r="I202" s="26"/>
      <c r="J202" s="3" t="str">
        <f t="shared" si="8"/>
        <v/>
      </c>
      <c r="L202" s="13" t="str">
        <f t="shared" si="9"/>
        <v/>
      </c>
      <c r="M202" s="4"/>
      <c r="Q202" s="3" t="str">
        <f t="shared" si="10"/>
        <v/>
      </c>
      <c r="R202" s="27" t="str">
        <f t="shared" si="11"/>
        <v/>
      </c>
    </row>
    <row r="203" spans="2:18" x14ac:dyDescent="0.25">
      <c r="B203" s="25"/>
      <c r="C203" s="2" t="str">
        <f>IFERROR(VLOOKUP($B203,[1]!SERVIDORES[#All],2,0),"")</f>
        <v/>
      </c>
      <c r="D203" s="5" t="str">
        <f>IFERROR(VLOOKUP($B203,[1]!SERVIDORES[#All],3,0),"")</f>
        <v/>
      </c>
      <c r="E203" s="3" t="str">
        <f>IFERROR(VLOOKUP($B203,[1]!SERVIDORES[#All],4,0),"")</f>
        <v/>
      </c>
      <c r="F203" s="5" t="str">
        <f>IFERROR(VLOOKUP($B203,[1]!SERVIDORES[#All],5,0),"")</f>
        <v/>
      </c>
      <c r="H203" s="26"/>
      <c r="I203" s="26"/>
      <c r="J203" s="3" t="str">
        <f t="shared" si="8"/>
        <v/>
      </c>
      <c r="L203" s="13" t="str">
        <f t="shared" si="9"/>
        <v/>
      </c>
      <c r="M203" s="4"/>
      <c r="Q203" s="3" t="str">
        <f t="shared" si="10"/>
        <v/>
      </c>
      <c r="R203" s="27" t="str">
        <f t="shared" si="11"/>
        <v/>
      </c>
    </row>
    <row r="204" spans="2:18" x14ac:dyDescent="0.25">
      <c r="B204" s="25"/>
      <c r="C204" s="2" t="str">
        <f>IFERROR(VLOOKUP($B204,[1]!SERVIDORES[#All],2,0),"")</f>
        <v/>
      </c>
      <c r="D204" s="5" t="str">
        <f>IFERROR(VLOOKUP($B204,[1]!SERVIDORES[#All],3,0),"")</f>
        <v/>
      </c>
      <c r="E204" s="3" t="str">
        <f>IFERROR(VLOOKUP($B204,[1]!SERVIDORES[#All],4,0),"")</f>
        <v/>
      </c>
      <c r="F204" s="5" t="str">
        <f>IFERROR(VLOOKUP($B204,[1]!SERVIDORES[#All],5,0),"")</f>
        <v/>
      </c>
      <c r="H204" s="26"/>
      <c r="I204" s="26"/>
      <c r="J204" s="3" t="str">
        <f t="shared" si="8"/>
        <v/>
      </c>
      <c r="L204" s="13" t="str">
        <f t="shared" si="9"/>
        <v/>
      </c>
      <c r="M204" s="4"/>
      <c r="Q204" s="3" t="str">
        <f t="shared" si="10"/>
        <v/>
      </c>
      <c r="R204" s="27" t="str">
        <f t="shared" si="11"/>
        <v/>
      </c>
    </row>
    <row r="205" spans="2:18" x14ac:dyDescent="0.25">
      <c r="B205" s="25"/>
      <c r="C205" s="2" t="str">
        <f>IFERROR(VLOOKUP($B205,[1]!SERVIDORES[#All],2,0),"")</f>
        <v/>
      </c>
      <c r="D205" s="5" t="str">
        <f>IFERROR(VLOOKUP($B205,[1]!SERVIDORES[#All],3,0),"")</f>
        <v/>
      </c>
      <c r="E205" s="3" t="str">
        <f>IFERROR(VLOOKUP($B205,[1]!SERVIDORES[#All],4,0),"")</f>
        <v/>
      </c>
      <c r="F205" s="5" t="str">
        <f>IFERROR(VLOOKUP($B205,[1]!SERVIDORES[#All],5,0),"")</f>
        <v/>
      </c>
      <c r="H205" s="26"/>
      <c r="I205" s="26"/>
      <c r="J205" s="3" t="str">
        <f t="shared" si="8"/>
        <v/>
      </c>
      <c r="L205" s="13" t="str">
        <f t="shared" si="9"/>
        <v/>
      </c>
      <c r="M205" s="4"/>
      <c r="Q205" s="3" t="str">
        <f t="shared" si="10"/>
        <v/>
      </c>
      <c r="R205" s="27" t="str">
        <f t="shared" si="11"/>
        <v/>
      </c>
    </row>
    <row r="206" spans="2:18" x14ac:dyDescent="0.25">
      <c r="B206" s="25"/>
      <c r="C206" s="2" t="str">
        <f>IFERROR(VLOOKUP($B206,[1]!SERVIDORES[#All],2,0),"")</f>
        <v/>
      </c>
      <c r="D206" s="5" t="str">
        <f>IFERROR(VLOOKUP($B206,[1]!SERVIDORES[#All],3,0),"")</f>
        <v/>
      </c>
      <c r="E206" s="3" t="str">
        <f>IFERROR(VLOOKUP($B206,[1]!SERVIDORES[#All],4,0),"")</f>
        <v/>
      </c>
      <c r="F206" s="5" t="str">
        <f>IFERROR(VLOOKUP($B206,[1]!SERVIDORES[#All],5,0),"")</f>
        <v/>
      </c>
      <c r="H206" s="26"/>
      <c r="I206" s="26"/>
      <c r="J206" s="3" t="str">
        <f t="shared" si="8"/>
        <v/>
      </c>
      <c r="L206" s="13" t="str">
        <f t="shared" si="9"/>
        <v/>
      </c>
      <c r="M206" s="4"/>
      <c r="Q206" s="3" t="str">
        <f t="shared" si="10"/>
        <v/>
      </c>
      <c r="R206" s="27" t="str">
        <f t="shared" si="11"/>
        <v/>
      </c>
    </row>
    <row r="207" spans="2:18" x14ac:dyDescent="0.25">
      <c r="B207" s="25"/>
      <c r="C207" s="2" t="str">
        <f>IFERROR(VLOOKUP($B207,[1]!SERVIDORES[#All],2,0),"")</f>
        <v/>
      </c>
      <c r="D207" s="5" t="str">
        <f>IFERROR(VLOOKUP($B207,[1]!SERVIDORES[#All],3,0),"")</f>
        <v/>
      </c>
      <c r="E207" s="3" t="str">
        <f>IFERROR(VLOOKUP($B207,[1]!SERVIDORES[#All],4,0),"")</f>
        <v/>
      </c>
      <c r="F207" s="5" t="str">
        <f>IFERROR(VLOOKUP($B207,[1]!SERVIDORES[#All],5,0),"")</f>
        <v/>
      </c>
      <c r="H207" s="26"/>
      <c r="I207" s="26"/>
      <c r="J207" s="3" t="str">
        <f t="shared" ref="J207:J270" si="12">IF($H207="","",IF($I207="","",IF(AND($E207&lt;36,$K207&lt;&gt;"HS-MAT",$K207&lt;&gt;"HS-VESP"),$I207-$H207+1,IF($K207="INTEGRAL",$I207-$H207+1,IF($K207="FÉRIAS",$I207-$H207+1,"-")))))</f>
        <v/>
      </c>
      <c r="L207" s="13" t="str">
        <f t="shared" ref="L207:L270" si="13">IFERROR(IF($H207="","",$H207+$J207),"-")</f>
        <v/>
      </c>
      <c r="M207" s="4"/>
      <c r="Q207" s="3" t="str">
        <f t="shared" ref="Q207:Q270" si="14">IF(H207="","",IF(I207="","",IF(OR(AND(H207=I207,K207="MATUTINO"),AND(H207=I207,K207="VESPERTINO"),,AND(H207=I207,K207="HS-MAT"),AND(H207=I207,K207="HS-VESP"),AND(K207="INTEGRAL"),AND(K207="FÉRIAS",J207=15),AND(K207="FÉRIAS",J207=30)),"OK","ERRO")))</f>
        <v/>
      </c>
      <c r="R207" s="27" t="str">
        <f t="shared" ref="R207:R270" si="15">IFERROR(IF(H207="","",OR(AND(I207&gt;=K$6,I207&lt;=L$6),AND(H207&gt;=K$6,H207&lt;=L$6),AND(H207&lt;=K$6,I207&gt;=L$6))),"")</f>
        <v/>
      </c>
    </row>
    <row r="208" spans="2:18" x14ac:dyDescent="0.25">
      <c r="B208" s="25"/>
      <c r="C208" s="2" t="str">
        <f>IFERROR(VLOOKUP($B208,[1]!SERVIDORES[#All],2,0),"")</f>
        <v/>
      </c>
      <c r="D208" s="5" t="str">
        <f>IFERROR(VLOOKUP($B208,[1]!SERVIDORES[#All],3,0),"")</f>
        <v/>
      </c>
      <c r="E208" s="3" t="str">
        <f>IFERROR(VLOOKUP($B208,[1]!SERVIDORES[#All],4,0),"")</f>
        <v/>
      </c>
      <c r="F208" s="5" t="str">
        <f>IFERROR(VLOOKUP($B208,[1]!SERVIDORES[#All],5,0),"")</f>
        <v/>
      </c>
      <c r="H208" s="26"/>
      <c r="I208" s="26"/>
      <c r="J208" s="3" t="str">
        <f t="shared" si="12"/>
        <v/>
      </c>
      <c r="L208" s="13" t="str">
        <f t="shared" si="13"/>
        <v/>
      </c>
      <c r="M208" s="4"/>
      <c r="Q208" s="3" t="str">
        <f t="shared" si="14"/>
        <v/>
      </c>
      <c r="R208" s="27" t="str">
        <f t="shared" si="15"/>
        <v/>
      </c>
    </row>
    <row r="209" spans="2:18" x14ac:dyDescent="0.25">
      <c r="B209" s="25"/>
      <c r="C209" s="2" t="str">
        <f>IFERROR(VLOOKUP($B209,[1]!SERVIDORES[#All],2,0),"")</f>
        <v/>
      </c>
      <c r="D209" s="5" t="str">
        <f>IFERROR(VLOOKUP($B209,[1]!SERVIDORES[#All],3,0),"")</f>
        <v/>
      </c>
      <c r="E209" s="3" t="str">
        <f>IFERROR(VLOOKUP($B209,[1]!SERVIDORES[#All],4,0),"")</f>
        <v/>
      </c>
      <c r="F209" s="5" t="str">
        <f>IFERROR(VLOOKUP($B209,[1]!SERVIDORES[#All],5,0),"")</f>
        <v/>
      </c>
      <c r="H209" s="26"/>
      <c r="I209" s="26"/>
      <c r="J209" s="3" t="str">
        <f t="shared" si="12"/>
        <v/>
      </c>
      <c r="L209" s="13" t="str">
        <f t="shared" si="13"/>
        <v/>
      </c>
      <c r="M209" s="4"/>
      <c r="Q209" s="3" t="str">
        <f t="shared" si="14"/>
        <v/>
      </c>
      <c r="R209" s="27" t="str">
        <f t="shared" si="15"/>
        <v/>
      </c>
    </row>
    <row r="210" spans="2:18" x14ac:dyDescent="0.25">
      <c r="B210" s="25"/>
      <c r="C210" s="2" t="str">
        <f>IFERROR(VLOOKUP($B210,[1]!SERVIDORES[#All],2,0),"")</f>
        <v/>
      </c>
      <c r="D210" s="5" t="str">
        <f>IFERROR(VLOOKUP($B210,[1]!SERVIDORES[#All],3,0),"")</f>
        <v/>
      </c>
      <c r="E210" s="3" t="str">
        <f>IFERROR(VLOOKUP($B210,[1]!SERVIDORES[#All],4,0),"")</f>
        <v/>
      </c>
      <c r="F210" s="5" t="str">
        <f>IFERROR(VLOOKUP($B210,[1]!SERVIDORES[#All],5,0),"")</f>
        <v/>
      </c>
      <c r="H210" s="26"/>
      <c r="I210" s="26"/>
      <c r="J210" s="3" t="str">
        <f t="shared" si="12"/>
        <v/>
      </c>
      <c r="L210" s="13" t="str">
        <f t="shared" si="13"/>
        <v/>
      </c>
      <c r="M210" s="4"/>
      <c r="Q210" s="3" t="str">
        <f t="shared" si="14"/>
        <v/>
      </c>
      <c r="R210" s="27" t="str">
        <f t="shared" si="15"/>
        <v/>
      </c>
    </row>
    <row r="211" spans="2:18" x14ac:dyDescent="0.25">
      <c r="B211" s="25"/>
      <c r="C211" s="2" t="str">
        <f>IFERROR(VLOOKUP($B211,[1]!SERVIDORES[#All],2,0),"")</f>
        <v/>
      </c>
      <c r="D211" s="5" t="str">
        <f>IFERROR(VLOOKUP($B211,[1]!SERVIDORES[#All],3,0),"")</f>
        <v/>
      </c>
      <c r="E211" s="3" t="str">
        <f>IFERROR(VLOOKUP($B211,[1]!SERVIDORES[#All],4,0),"")</f>
        <v/>
      </c>
      <c r="F211" s="5" t="str">
        <f>IFERROR(VLOOKUP($B211,[1]!SERVIDORES[#All],5,0),"")</f>
        <v/>
      </c>
      <c r="H211" s="26"/>
      <c r="I211" s="26"/>
      <c r="J211" s="3" t="str">
        <f t="shared" si="12"/>
        <v/>
      </c>
      <c r="L211" s="13" t="str">
        <f t="shared" si="13"/>
        <v/>
      </c>
      <c r="M211" s="4"/>
      <c r="Q211" s="3" t="str">
        <f t="shared" si="14"/>
        <v/>
      </c>
      <c r="R211" s="27" t="str">
        <f t="shared" si="15"/>
        <v/>
      </c>
    </row>
    <row r="212" spans="2:18" x14ac:dyDescent="0.25">
      <c r="B212" s="25"/>
      <c r="C212" s="2" t="str">
        <f>IFERROR(VLOOKUP($B212,[1]!SERVIDORES[#All],2,0),"")</f>
        <v/>
      </c>
      <c r="D212" s="5" t="str">
        <f>IFERROR(VLOOKUP($B212,[1]!SERVIDORES[#All],3,0),"")</f>
        <v/>
      </c>
      <c r="E212" s="3" t="str">
        <f>IFERROR(VLOOKUP($B212,[1]!SERVIDORES[#All],4,0),"")</f>
        <v/>
      </c>
      <c r="F212" s="5" t="str">
        <f>IFERROR(VLOOKUP($B212,[1]!SERVIDORES[#All],5,0),"")</f>
        <v/>
      </c>
      <c r="H212" s="26"/>
      <c r="I212" s="26"/>
      <c r="J212" s="3" t="str">
        <f t="shared" si="12"/>
        <v/>
      </c>
      <c r="L212" s="13" t="str">
        <f t="shared" si="13"/>
        <v/>
      </c>
      <c r="M212" s="4"/>
      <c r="Q212" s="3" t="str">
        <f t="shared" si="14"/>
        <v/>
      </c>
      <c r="R212" s="27" t="str">
        <f t="shared" si="15"/>
        <v/>
      </c>
    </row>
    <row r="213" spans="2:18" x14ac:dyDescent="0.25">
      <c r="B213" s="25"/>
      <c r="C213" s="2" t="str">
        <f>IFERROR(VLOOKUP($B213,[1]!SERVIDORES[#All],2,0),"")</f>
        <v/>
      </c>
      <c r="D213" s="5" t="str">
        <f>IFERROR(VLOOKUP($B213,[1]!SERVIDORES[#All],3,0),"")</f>
        <v/>
      </c>
      <c r="E213" s="3" t="str">
        <f>IFERROR(VLOOKUP($B213,[1]!SERVIDORES[#All],4,0),"")</f>
        <v/>
      </c>
      <c r="F213" s="5" t="str">
        <f>IFERROR(VLOOKUP($B213,[1]!SERVIDORES[#All],5,0),"")</f>
        <v/>
      </c>
      <c r="H213" s="26"/>
      <c r="I213" s="26"/>
      <c r="J213" s="3" t="str">
        <f t="shared" si="12"/>
        <v/>
      </c>
      <c r="L213" s="13" t="str">
        <f t="shared" si="13"/>
        <v/>
      </c>
      <c r="M213" s="4"/>
      <c r="Q213" s="3" t="str">
        <f t="shared" si="14"/>
        <v/>
      </c>
      <c r="R213" s="27" t="str">
        <f t="shared" si="15"/>
        <v/>
      </c>
    </row>
    <row r="214" spans="2:18" x14ac:dyDescent="0.25">
      <c r="B214" s="25"/>
      <c r="C214" s="2" t="str">
        <f>IFERROR(VLOOKUP($B214,[1]!SERVIDORES[#All],2,0),"")</f>
        <v/>
      </c>
      <c r="D214" s="5" t="str">
        <f>IFERROR(VLOOKUP($B214,[1]!SERVIDORES[#All],3,0),"")</f>
        <v/>
      </c>
      <c r="E214" s="3" t="str">
        <f>IFERROR(VLOOKUP($B214,[1]!SERVIDORES[#All],4,0),"")</f>
        <v/>
      </c>
      <c r="F214" s="5" t="str">
        <f>IFERROR(VLOOKUP($B214,[1]!SERVIDORES[#All],5,0),"")</f>
        <v/>
      </c>
      <c r="H214" s="26"/>
      <c r="I214" s="26"/>
      <c r="J214" s="3" t="str">
        <f t="shared" si="12"/>
        <v/>
      </c>
      <c r="L214" s="13" t="str">
        <f t="shared" si="13"/>
        <v/>
      </c>
      <c r="M214" s="4"/>
      <c r="Q214" s="3" t="str">
        <f t="shared" si="14"/>
        <v/>
      </c>
      <c r="R214" s="27" t="str">
        <f t="shared" si="15"/>
        <v/>
      </c>
    </row>
    <row r="215" spans="2:18" x14ac:dyDescent="0.25">
      <c r="B215" s="25"/>
      <c r="C215" s="2" t="str">
        <f>IFERROR(VLOOKUP($B215,[1]!SERVIDORES[#All],2,0),"")</f>
        <v/>
      </c>
      <c r="D215" s="5" t="str">
        <f>IFERROR(VLOOKUP($B215,[1]!SERVIDORES[#All],3,0),"")</f>
        <v/>
      </c>
      <c r="E215" s="3" t="str">
        <f>IFERROR(VLOOKUP($B215,[1]!SERVIDORES[#All],4,0),"")</f>
        <v/>
      </c>
      <c r="F215" s="5" t="str">
        <f>IFERROR(VLOOKUP($B215,[1]!SERVIDORES[#All],5,0),"")</f>
        <v/>
      </c>
      <c r="H215" s="26"/>
      <c r="I215" s="26"/>
      <c r="J215" s="3" t="str">
        <f t="shared" si="12"/>
        <v/>
      </c>
      <c r="L215" s="13" t="str">
        <f t="shared" si="13"/>
        <v/>
      </c>
      <c r="M215" s="4"/>
      <c r="Q215" s="3" t="str">
        <f t="shared" si="14"/>
        <v/>
      </c>
      <c r="R215" s="27" t="str">
        <f t="shared" si="15"/>
        <v/>
      </c>
    </row>
    <row r="216" spans="2:18" x14ac:dyDescent="0.25">
      <c r="B216" s="25"/>
      <c r="C216" s="2" t="str">
        <f>IFERROR(VLOOKUP($B216,[1]!SERVIDORES[#All],2,0),"")</f>
        <v/>
      </c>
      <c r="D216" s="5" t="str">
        <f>IFERROR(VLOOKUP($B216,[1]!SERVIDORES[#All],3,0),"")</f>
        <v/>
      </c>
      <c r="E216" s="3" t="str">
        <f>IFERROR(VLOOKUP($B216,[1]!SERVIDORES[#All],4,0),"")</f>
        <v/>
      </c>
      <c r="F216" s="5" t="str">
        <f>IFERROR(VLOOKUP($B216,[1]!SERVIDORES[#All],5,0),"")</f>
        <v/>
      </c>
      <c r="H216" s="26"/>
      <c r="I216" s="26"/>
      <c r="J216" s="3" t="str">
        <f t="shared" si="12"/>
        <v/>
      </c>
      <c r="L216" s="13" t="str">
        <f t="shared" si="13"/>
        <v/>
      </c>
      <c r="M216" s="4"/>
      <c r="Q216" s="3" t="str">
        <f t="shared" si="14"/>
        <v/>
      </c>
      <c r="R216" s="27" t="str">
        <f t="shared" si="15"/>
        <v/>
      </c>
    </row>
    <row r="217" spans="2:18" x14ac:dyDescent="0.25">
      <c r="B217" s="25"/>
      <c r="C217" s="2" t="str">
        <f>IFERROR(VLOOKUP($B217,[1]!SERVIDORES[#All],2,0),"")</f>
        <v/>
      </c>
      <c r="D217" s="5" t="str">
        <f>IFERROR(VLOOKUP($B217,[1]!SERVIDORES[#All],3,0),"")</f>
        <v/>
      </c>
      <c r="E217" s="3" t="str">
        <f>IFERROR(VLOOKUP($B217,[1]!SERVIDORES[#All],4,0),"")</f>
        <v/>
      </c>
      <c r="F217" s="5" t="str">
        <f>IFERROR(VLOOKUP($B217,[1]!SERVIDORES[#All],5,0),"")</f>
        <v/>
      </c>
      <c r="H217" s="26"/>
      <c r="I217" s="26"/>
      <c r="J217" s="3" t="str">
        <f t="shared" si="12"/>
        <v/>
      </c>
      <c r="L217" s="13" t="str">
        <f t="shared" si="13"/>
        <v/>
      </c>
      <c r="M217" s="4"/>
      <c r="Q217" s="3" t="str">
        <f t="shared" si="14"/>
        <v/>
      </c>
      <c r="R217" s="27" t="str">
        <f t="shared" si="15"/>
        <v/>
      </c>
    </row>
    <row r="218" spans="2:18" x14ac:dyDescent="0.25">
      <c r="B218" s="25"/>
      <c r="C218" s="2" t="str">
        <f>IFERROR(VLOOKUP($B218,[1]!SERVIDORES[#All],2,0),"")</f>
        <v/>
      </c>
      <c r="D218" s="5" t="str">
        <f>IFERROR(VLOOKUP($B218,[1]!SERVIDORES[#All],3,0),"")</f>
        <v/>
      </c>
      <c r="E218" s="3" t="str">
        <f>IFERROR(VLOOKUP($B218,[1]!SERVIDORES[#All],4,0),"")</f>
        <v/>
      </c>
      <c r="F218" s="5" t="str">
        <f>IFERROR(VLOOKUP($B218,[1]!SERVIDORES[#All],5,0),"")</f>
        <v/>
      </c>
      <c r="H218" s="26"/>
      <c r="I218" s="26"/>
      <c r="J218" s="3" t="str">
        <f t="shared" si="12"/>
        <v/>
      </c>
      <c r="L218" s="13" t="str">
        <f t="shared" si="13"/>
        <v/>
      </c>
      <c r="M218" s="4"/>
      <c r="Q218" s="3" t="str">
        <f t="shared" si="14"/>
        <v/>
      </c>
      <c r="R218" s="27" t="str">
        <f t="shared" si="15"/>
        <v/>
      </c>
    </row>
    <row r="219" spans="2:18" x14ac:dyDescent="0.25">
      <c r="B219" s="25"/>
      <c r="C219" s="2" t="str">
        <f>IFERROR(VLOOKUP($B219,[1]!SERVIDORES[#All],2,0),"")</f>
        <v/>
      </c>
      <c r="D219" s="5" t="str">
        <f>IFERROR(VLOOKUP($B219,[1]!SERVIDORES[#All],3,0),"")</f>
        <v/>
      </c>
      <c r="E219" s="3" t="str">
        <f>IFERROR(VLOOKUP($B219,[1]!SERVIDORES[#All],4,0),"")</f>
        <v/>
      </c>
      <c r="F219" s="5" t="str">
        <f>IFERROR(VLOOKUP($B219,[1]!SERVIDORES[#All],5,0),"")</f>
        <v/>
      </c>
      <c r="H219" s="26"/>
      <c r="I219" s="26"/>
      <c r="J219" s="3" t="str">
        <f t="shared" si="12"/>
        <v/>
      </c>
      <c r="L219" s="13" t="str">
        <f t="shared" si="13"/>
        <v/>
      </c>
      <c r="M219" s="4"/>
      <c r="Q219" s="3" t="str">
        <f t="shared" si="14"/>
        <v/>
      </c>
      <c r="R219" s="27" t="str">
        <f t="shared" si="15"/>
        <v/>
      </c>
    </row>
    <row r="220" spans="2:18" x14ac:dyDescent="0.25">
      <c r="B220" s="25"/>
      <c r="C220" s="2" t="str">
        <f>IFERROR(VLOOKUP($B220,[1]!SERVIDORES[#All],2,0),"")</f>
        <v/>
      </c>
      <c r="D220" s="5" t="str">
        <f>IFERROR(VLOOKUP($B220,[1]!SERVIDORES[#All],3,0),"")</f>
        <v/>
      </c>
      <c r="E220" s="3" t="str">
        <f>IFERROR(VLOOKUP($B220,[1]!SERVIDORES[#All],4,0),"")</f>
        <v/>
      </c>
      <c r="F220" s="5" t="str">
        <f>IFERROR(VLOOKUP($B220,[1]!SERVIDORES[#All],5,0),"")</f>
        <v/>
      </c>
      <c r="H220" s="26"/>
      <c r="I220" s="26"/>
      <c r="J220" s="3" t="str">
        <f t="shared" si="12"/>
        <v/>
      </c>
      <c r="L220" s="13" t="str">
        <f t="shared" si="13"/>
        <v/>
      </c>
      <c r="M220" s="4"/>
      <c r="Q220" s="3" t="str">
        <f t="shared" si="14"/>
        <v/>
      </c>
      <c r="R220" s="27" t="str">
        <f t="shared" si="15"/>
        <v/>
      </c>
    </row>
    <row r="221" spans="2:18" x14ac:dyDescent="0.25">
      <c r="B221" s="25"/>
      <c r="C221" s="2" t="str">
        <f>IFERROR(VLOOKUP($B221,[1]!SERVIDORES[#All],2,0),"")</f>
        <v/>
      </c>
      <c r="D221" s="5" t="str">
        <f>IFERROR(VLOOKUP($B221,[1]!SERVIDORES[#All],3,0),"")</f>
        <v/>
      </c>
      <c r="E221" s="3" t="str">
        <f>IFERROR(VLOOKUP($B221,[1]!SERVIDORES[#All],4,0),"")</f>
        <v/>
      </c>
      <c r="F221" s="5" t="str">
        <f>IFERROR(VLOOKUP($B221,[1]!SERVIDORES[#All],5,0),"")</f>
        <v/>
      </c>
      <c r="H221" s="26"/>
      <c r="I221" s="26"/>
      <c r="J221" s="3" t="str">
        <f t="shared" si="12"/>
        <v/>
      </c>
      <c r="L221" s="13" t="str">
        <f t="shared" si="13"/>
        <v/>
      </c>
      <c r="M221" s="4"/>
      <c r="Q221" s="3" t="str">
        <f t="shared" si="14"/>
        <v/>
      </c>
      <c r="R221" s="27" t="str">
        <f t="shared" si="15"/>
        <v/>
      </c>
    </row>
    <row r="222" spans="2:18" x14ac:dyDescent="0.25">
      <c r="B222" s="25"/>
      <c r="C222" s="2" t="str">
        <f>IFERROR(VLOOKUP($B222,[1]!SERVIDORES[#All],2,0),"")</f>
        <v/>
      </c>
      <c r="D222" s="5" t="str">
        <f>IFERROR(VLOOKUP($B222,[1]!SERVIDORES[#All],3,0),"")</f>
        <v/>
      </c>
      <c r="E222" s="3" t="str">
        <f>IFERROR(VLOOKUP($B222,[1]!SERVIDORES[#All],4,0),"")</f>
        <v/>
      </c>
      <c r="F222" s="5" t="str">
        <f>IFERROR(VLOOKUP($B222,[1]!SERVIDORES[#All],5,0),"")</f>
        <v/>
      </c>
      <c r="H222" s="26"/>
      <c r="I222" s="26"/>
      <c r="J222" s="3" t="str">
        <f t="shared" si="12"/>
        <v/>
      </c>
      <c r="L222" s="13" t="str">
        <f t="shared" si="13"/>
        <v/>
      </c>
      <c r="M222" s="4"/>
      <c r="Q222" s="3" t="str">
        <f t="shared" si="14"/>
        <v/>
      </c>
      <c r="R222" s="27" t="str">
        <f t="shared" si="15"/>
        <v/>
      </c>
    </row>
    <row r="223" spans="2:18" x14ac:dyDescent="0.25">
      <c r="B223" s="25"/>
      <c r="C223" s="2" t="str">
        <f>IFERROR(VLOOKUP($B223,[1]!SERVIDORES[#All],2,0),"")</f>
        <v/>
      </c>
      <c r="D223" s="5" t="str">
        <f>IFERROR(VLOOKUP($B223,[1]!SERVIDORES[#All],3,0),"")</f>
        <v/>
      </c>
      <c r="E223" s="3" t="str">
        <f>IFERROR(VLOOKUP($B223,[1]!SERVIDORES[#All],4,0),"")</f>
        <v/>
      </c>
      <c r="F223" s="5" t="str">
        <f>IFERROR(VLOOKUP($B223,[1]!SERVIDORES[#All],5,0),"")</f>
        <v/>
      </c>
      <c r="H223" s="26"/>
      <c r="I223" s="26"/>
      <c r="J223" s="3" t="str">
        <f t="shared" si="12"/>
        <v/>
      </c>
      <c r="L223" s="13" t="str">
        <f t="shared" si="13"/>
        <v/>
      </c>
      <c r="M223" s="4"/>
      <c r="Q223" s="3" t="str">
        <f t="shared" si="14"/>
        <v/>
      </c>
      <c r="R223" s="27" t="str">
        <f t="shared" si="15"/>
        <v/>
      </c>
    </row>
    <row r="224" spans="2:18" x14ac:dyDescent="0.25">
      <c r="B224" s="25"/>
      <c r="C224" s="2" t="str">
        <f>IFERROR(VLOOKUP($B224,[1]!SERVIDORES[#All],2,0),"")</f>
        <v/>
      </c>
      <c r="D224" s="5" t="str">
        <f>IFERROR(VLOOKUP($B224,[1]!SERVIDORES[#All],3,0),"")</f>
        <v/>
      </c>
      <c r="E224" s="3" t="str">
        <f>IFERROR(VLOOKUP($B224,[1]!SERVIDORES[#All],4,0),"")</f>
        <v/>
      </c>
      <c r="F224" s="5" t="str">
        <f>IFERROR(VLOOKUP($B224,[1]!SERVIDORES[#All],5,0),"")</f>
        <v/>
      </c>
      <c r="H224" s="26"/>
      <c r="I224" s="26"/>
      <c r="J224" s="3" t="str">
        <f t="shared" si="12"/>
        <v/>
      </c>
      <c r="L224" s="13" t="str">
        <f t="shared" si="13"/>
        <v/>
      </c>
      <c r="M224" s="4"/>
      <c r="Q224" s="3" t="str">
        <f t="shared" si="14"/>
        <v/>
      </c>
      <c r="R224" s="27" t="str">
        <f t="shared" si="15"/>
        <v/>
      </c>
    </row>
    <row r="225" spans="2:18" x14ac:dyDescent="0.25">
      <c r="B225" s="25"/>
      <c r="C225" s="2" t="str">
        <f>IFERROR(VLOOKUP($B225,[1]!SERVIDORES[#All],2,0),"")</f>
        <v/>
      </c>
      <c r="D225" s="5" t="str">
        <f>IFERROR(VLOOKUP($B225,[1]!SERVIDORES[#All],3,0),"")</f>
        <v/>
      </c>
      <c r="E225" s="3" t="str">
        <f>IFERROR(VLOOKUP($B225,[1]!SERVIDORES[#All],4,0),"")</f>
        <v/>
      </c>
      <c r="F225" s="5" t="str">
        <f>IFERROR(VLOOKUP($B225,[1]!SERVIDORES[#All],5,0),"")</f>
        <v/>
      </c>
      <c r="H225" s="26"/>
      <c r="I225" s="26"/>
      <c r="J225" s="3" t="str">
        <f t="shared" si="12"/>
        <v/>
      </c>
      <c r="L225" s="13" t="str">
        <f t="shared" si="13"/>
        <v/>
      </c>
      <c r="M225" s="4"/>
      <c r="Q225" s="3" t="str">
        <f t="shared" si="14"/>
        <v/>
      </c>
      <c r="R225" s="27" t="str">
        <f t="shared" si="15"/>
        <v/>
      </c>
    </row>
    <row r="226" spans="2:18" x14ac:dyDescent="0.25">
      <c r="B226" s="25"/>
      <c r="C226" s="2" t="str">
        <f>IFERROR(VLOOKUP($B226,[1]!SERVIDORES[#All],2,0),"")</f>
        <v/>
      </c>
      <c r="D226" s="5" t="str">
        <f>IFERROR(VLOOKUP($B226,[1]!SERVIDORES[#All],3,0),"")</f>
        <v/>
      </c>
      <c r="E226" s="3" t="str">
        <f>IFERROR(VLOOKUP($B226,[1]!SERVIDORES[#All],4,0),"")</f>
        <v/>
      </c>
      <c r="F226" s="5" t="str">
        <f>IFERROR(VLOOKUP($B226,[1]!SERVIDORES[#All],5,0),"")</f>
        <v/>
      </c>
      <c r="H226" s="26"/>
      <c r="I226" s="26"/>
      <c r="J226" s="3" t="str">
        <f t="shared" si="12"/>
        <v/>
      </c>
      <c r="L226" s="13" t="str">
        <f t="shared" si="13"/>
        <v/>
      </c>
      <c r="M226" s="4"/>
      <c r="Q226" s="3" t="str">
        <f t="shared" si="14"/>
        <v/>
      </c>
      <c r="R226" s="27" t="str">
        <f t="shared" si="15"/>
        <v/>
      </c>
    </row>
    <row r="227" spans="2:18" x14ac:dyDescent="0.25">
      <c r="B227" s="25"/>
      <c r="C227" s="2" t="str">
        <f>IFERROR(VLOOKUP($B227,[1]!SERVIDORES[#All],2,0),"")</f>
        <v/>
      </c>
      <c r="D227" s="5" t="str">
        <f>IFERROR(VLOOKUP($B227,[1]!SERVIDORES[#All],3,0),"")</f>
        <v/>
      </c>
      <c r="E227" s="3" t="str">
        <f>IFERROR(VLOOKUP($B227,[1]!SERVIDORES[#All],4,0),"")</f>
        <v/>
      </c>
      <c r="F227" s="5" t="str">
        <f>IFERROR(VLOOKUP($B227,[1]!SERVIDORES[#All],5,0),"")</f>
        <v/>
      </c>
      <c r="H227" s="26"/>
      <c r="I227" s="26"/>
      <c r="J227" s="3" t="str">
        <f t="shared" si="12"/>
        <v/>
      </c>
      <c r="L227" s="13" t="str">
        <f t="shared" si="13"/>
        <v/>
      </c>
      <c r="M227" s="4"/>
      <c r="Q227" s="3" t="str">
        <f t="shared" si="14"/>
        <v/>
      </c>
      <c r="R227" s="27" t="str">
        <f t="shared" si="15"/>
        <v/>
      </c>
    </row>
    <row r="228" spans="2:18" x14ac:dyDescent="0.25">
      <c r="B228" s="25"/>
      <c r="C228" s="2" t="str">
        <f>IFERROR(VLOOKUP($B228,[1]!SERVIDORES[#All],2,0),"")</f>
        <v/>
      </c>
      <c r="D228" s="5" t="str">
        <f>IFERROR(VLOOKUP($B228,[1]!SERVIDORES[#All],3,0),"")</f>
        <v/>
      </c>
      <c r="E228" s="3" t="str">
        <f>IFERROR(VLOOKUP($B228,[1]!SERVIDORES[#All],4,0),"")</f>
        <v/>
      </c>
      <c r="F228" s="5" t="str">
        <f>IFERROR(VLOOKUP($B228,[1]!SERVIDORES[#All],5,0),"")</f>
        <v/>
      </c>
      <c r="H228" s="26"/>
      <c r="I228" s="26"/>
      <c r="J228" s="3" t="str">
        <f t="shared" si="12"/>
        <v/>
      </c>
      <c r="L228" s="13" t="str">
        <f t="shared" si="13"/>
        <v/>
      </c>
      <c r="M228" s="4"/>
      <c r="Q228" s="3" t="str">
        <f t="shared" si="14"/>
        <v/>
      </c>
      <c r="R228" s="27" t="str">
        <f t="shared" si="15"/>
        <v/>
      </c>
    </row>
    <row r="229" spans="2:18" x14ac:dyDescent="0.25">
      <c r="B229" s="25"/>
      <c r="C229" s="2" t="str">
        <f>IFERROR(VLOOKUP($B229,[1]!SERVIDORES[#All],2,0),"")</f>
        <v/>
      </c>
      <c r="D229" s="5" t="str">
        <f>IFERROR(VLOOKUP($B229,[1]!SERVIDORES[#All],3,0),"")</f>
        <v/>
      </c>
      <c r="E229" s="3" t="str">
        <f>IFERROR(VLOOKUP($B229,[1]!SERVIDORES[#All],4,0),"")</f>
        <v/>
      </c>
      <c r="F229" s="5" t="str">
        <f>IFERROR(VLOOKUP($B229,[1]!SERVIDORES[#All],5,0),"")</f>
        <v/>
      </c>
      <c r="H229" s="26"/>
      <c r="I229" s="26"/>
      <c r="J229" s="3" t="str">
        <f t="shared" si="12"/>
        <v/>
      </c>
      <c r="L229" s="13" t="str">
        <f t="shared" si="13"/>
        <v/>
      </c>
      <c r="M229" s="4"/>
      <c r="Q229" s="3" t="str">
        <f t="shared" si="14"/>
        <v/>
      </c>
      <c r="R229" s="27" t="str">
        <f t="shared" si="15"/>
        <v/>
      </c>
    </row>
    <row r="230" spans="2:18" x14ac:dyDescent="0.25">
      <c r="B230" s="25"/>
      <c r="C230" s="2" t="str">
        <f>IFERROR(VLOOKUP($B230,[1]!SERVIDORES[#All],2,0),"")</f>
        <v/>
      </c>
      <c r="D230" s="5" t="str">
        <f>IFERROR(VLOOKUP($B230,[1]!SERVIDORES[#All],3,0),"")</f>
        <v/>
      </c>
      <c r="E230" s="3" t="str">
        <f>IFERROR(VLOOKUP($B230,[1]!SERVIDORES[#All],4,0),"")</f>
        <v/>
      </c>
      <c r="F230" s="5" t="str">
        <f>IFERROR(VLOOKUP($B230,[1]!SERVIDORES[#All],5,0),"")</f>
        <v/>
      </c>
      <c r="H230" s="26"/>
      <c r="I230" s="26"/>
      <c r="J230" s="3" t="str">
        <f t="shared" si="12"/>
        <v/>
      </c>
      <c r="L230" s="13" t="str">
        <f t="shared" si="13"/>
        <v/>
      </c>
      <c r="M230" s="4"/>
      <c r="Q230" s="3" t="str">
        <f t="shared" si="14"/>
        <v/>
      </c>
      <c r="R230" s="27" t="str">
        <f t="shared" si="15"/>
        <v/>
      </c>
    </row>
    <row r="231" spans="2:18" x14ac:dyDescent="0.25">
      <c r="B231" s="25"/>
      <c r="C231" s="2" t="str">
        <f>IFERROR(VLOOKUP($B231,[1]!SERVIDORES[#All],2,0),"")</f>
        <v/>
      </c>
      <c r="D231" s="5" t="str">
        <f>IFERROR(VLOOKUP($B231,[1]!SERVIDORES[#All],3,0),"")</f>
        <v/>
      </c>
      <c r="E231" s="3" t="str">
        <f>IFERROR(VLOOKUP($B231,[1]!SERVIDORES[#All],4,0),"")</f>
        <v/>
      </c>
      <c r="F231" s="5" t="str">
        <f>IFERROR(VLOOKUP($B231,[1]!SERVIDORES[#All],5,0),"")</f>
        <v/>
      </c>
      <c r="H231" s="26"/>
      <c r="I231" s="26"/>
      <c r="J231" s="3" t="str">
        <f t="shared" si="12"/>
        <v/>
      </c>
      <c r="L231" s="13" t="str">
        <f t="shared" si="13"/>
        <v/>
      </c>
      <c r="M231" s="4"/>
      <c r="Q231" s="3" t="str">
        <f t="shared" si="14"/>
        <v/>
      </c>
      <c r="R231" s="27" t="str">
        <f t="shared" si="15"/>
        <v/>
      </c>
    </row>
    <row r="232" spans="2:18" x14ac:dyDescent="0.25">
      <c r="B232" s="25"/>
      <c r="C232" s="2" t="str">
        <f>IFERROR(VLOOKUP($B232,[1]!SERVIDORES[#All],2,0),"")</f>
        <v/>
      </c>
      <c r="D232" s="5" t="str">
        <f>IFERROR(VLOOKUP($B232,[1]!SERVIDORES[#All],3,0),"")</f>
        <v/>
      </c>
      <c r="E232" s="3" t="str">
        <f>IFERROR(VLOOKUP($B232,[1]!SERVIDORES[#All],4,0),"")</f>
        <v/>
      </c>
      <c r="F232" s="5" t="str">
        <f>IFERROR(VLOOKUP($B232,[1]!SERVIDORES[#All],5,0),"")</f>
        <v/>
      </c>
      <c r="H232" s="26"/>
      <c r="I232" s="26"/>
      <c r="J232" s="3" t="str">
        <f t="shared" si="12"/>
        <v/>
      </c>
      <c r="L232" s="13" t="str">
        <f t="shared" si="13"/>
        <v/>
      </c>
      <c r="M232" s="4"/>
      <c r="Q232" s="3" t="str">
        <f t="shared" si="14"/>
        <v/>
      </c>
      <c r="R232" s="27" t="str">
        <f t="shared" si="15"/>
        <v/>
      </c>
    </row>
    <row r="233" spans="2:18" x14ac:dyDescent="0.25">
      <c r="B233" s="25"/>
      <c r="C233" s="2" t="str">
        <f>IFERROR(VLOOKUP($B233,[1]!SERVIDORES[#All],2,0),"")</f>
        <v/>
      </c>
      <c r="D233" s="5" t="str">
        <f>IFERROR(VLOOKUP($B233,[1]!SERVIDORES[#All],3,0),"")</f>
        <v/>
      </c>
      <c r="E233" s="3" t="str">
        <f>IFERROR(VLOOKUP($B233,[1]!SERVIDORES[#All],4,0),"")</f>
        <v/>
      </c>
      <c r="F233" s="5" t="str">
        <f>IFERROR(VLOOKUP($B233,[1]!SERVIDORES[#All],5,0),"")</f>
        <v/>
      </c>
      <c r="H233" s="26"/>
      <c r="I233" s="26"/>
      <c r="J233" s="3" t="str">
        <f t="shared" si="12"/>
        <v/>
      </c>
      <c r="L233" s="13" t="str">
        <f t="shared" si="13"/>
        <v/>
      </c>
      <c r="M233" s="4"/>
      <c r="Q233" s="3" t="str">
        <f t="shared" si="14"/>
        <v/>
      </c>
      <c r="R233" s="27" t="str">
        <f t="shared" si="15"/>
        <v/>
      </c>
    </row>
    <row r="234" spans="2:18" x14ac:dyDescent="0.25">
      <c r="B234" s="25"/>
      <c r="C234" s="2" t="str">
        <f>IFERROR(VLOOKUP($B234,[1]!SERVIDORES[#All],2,0),"")</f>
        <v/>
      </c>
      <c r="D234" s="5" t="str">
        <f>IFERROR(VLOOKUP($B234,[1]!SERVIDORES[#All],3,0),"")</f>
        <v/>
      </c>
      <c r="E234" s="3" t="str">
        <f>IFERROR(VLOOKUP($B234,[1]!SERVIDORES[#All],4,0),"")</f>
        <v/>
      </c>
      <c r="F234" s="5" t="str">
        <f>IFERROR(VLOOKUP($B234,[1]!SERVIDORES[#All],5,0),"")</f>
        <v/>
      </c>
      <c r="H234" s="26"/>
      <c r="I234" s="26"/>
      <c r="J234" s="3" t="str">
        <f t="shared" si="12"/>
        <v/>
      </c>
      <c r="L234" s="13" t="str">
        <f t="shared" si="13"/>
        <v/>
      </c>
      <c r="M234" s="4"/>
      <c r="Q234" s="3" t="str">
        <f t="shared" si="14"/>
        <v/>
      </c>
      <c r="R234" s="27" t="str">
        <f t="shared" si="15"/>
        <v/>
      </c>
    </row>
    <row r="235" spans="2:18" x14ac:dyDescent="0.25">
      <c r="B235" s="25"/>
      <c r="C235" s="2" t="str">
        <f>IFERROR(VLOOKUP($B235,[1]!SERVIDORES[#All],2,0),"")</f>
        <v/>
      </c>
      <c r="D235" s="5" t="str">
        <f>IFERROR(VLOOKUP($B235,[1]!SERVIDORES[#All],3,0),"")</f>
        <v/>
      </c>
      <c r="E235" s="3" t="str">
        <f>IFERROR(VLOOKUP($B235,[1]!SERVIDORES[#All],4,0),"")</f>
        <v/>
      </c>
      <c r="F235" s="5" t="str">
        <f>IFERROR(VLOOKUP($B235,[1]!SERVIDORES[#All],5,0),"")</f>
        <v/>
      </c>
      <c r="H235" s="26"/>
      <c r="I235" s="26"/>
      <c r="J235" s="3" t="str">
        <f t="shared" si="12"/>
        <v/>
      </c>
      <c r="L235" s="13" t="str">
        <f t="shared" si="13"/>
        <v/>
      </c>
      <c r="M235" s="4"/>
      <c r="Q235" s="3" t="str">
        <f t="shared" si="14"/>
        <v/>
      </c>
      <c r="R235" s="27" t="str">
        <f t="shared" si="15"/>
        <v/>
      </c>
    </row>
    <row r="236" spans="2:18" x14ac:dyDescent="0.25">
      <c r="B236" s="25"/>
      <c r="C236" s="2" t="str">
        <f>IFERROR(VLOOKUP($B236,[1]!SERVIDORES[#All],2,0),"")</f>
        <v/>
      </c>
      <c r="D236" s="5" t="str">
        <f>IFERROR(VLOOKUP($B236,[1]!SERVIDORES[#All],3,0),"")</f>
        <v/>
      </c>
      <c r="E236" s="3" t="str">
        <f>IFERROR(VLOOKUP($B236,[1]!SERVIDORES[#All],4,0),"")</f>
        <v/>
      </c>
      <c r="F236" s="5" t="str">
        <f>IFERROR(VLOOKUP($B236,[1]!SERVIDORES[#All],5,0),"")</f>
        <v/>
      </c>
      <c r="H236" s="26"/>
      <c r="I236" s="26"/>
      <c r="J236" s="3" t="str">
        <f t="shared" si="12"/>
        <v/>
      </c>
      <c r="L236" s="13" t="str">
        <f t="shared" si="13"/>
        <v/>
      </c>
      <c r="M236" s="4"/>
      <c r="Q236" s="3" t="str">
        <f t="shared" si="14"/>
        <v/>
      </c>
      <c r="R236" s="27" t="str">
        <f t="shared" si="15"/>
        <v/>
      </c>
    </row>
    <row r="237" spans="2:18" x14ac:dyDescent="0.25">
      <c r="B237" s="25"/>
      <c r="C237" s="2" t="str">
        <f>IFERROR(VLOOKUP($B237,[1]!SERVIDORES[#All],2,0),"")</f>
        <v/>
      </c>
      <c r="D237" s="5" t="str">
        <f>IFERROR(VLOOKUP($B237,[1]!SERVIDORES[#All],3,0),"")</f>
        <v/>
      </c>
      <c r="E237" s="3" t="str">
        <f>IFERROR(VLOOKUP($B237,[1]!SERVIDORES[#All],4,0),"")</f>
        <v/>
      </c>
      <c r="F237" s="5" t="str">
        <f>IFERROR(VLOOKUP($B237,[1]!SERVIDORES[#All],5,0),"")</f>
        <v/>
      </c>
      <c r="H237" s="26"/>
      <c r="I237" s="26"/>
      <c r="J237" s="3" t="str">
        <f t="shared" si="12"/>
        <v/>
      </c>
      <c r="L237" s="13" t="str">
        <f t="shared" si="13"/>
        <v/>
      </c>
      <c r="M237" s="4"/>
      <c r="Q237" s="3" t="str">
        <f t="shared" si="14"/>
        <v/>
      </c>
      <c r="R237" s="27" t="str">
        <f t="shared" si="15"/>
        <v/>
      </c>
    </row>
    <row r="238" spans="2:18" x14ac:dyDescent="0.25">
      <c r="B238" s="25"/>
      <c r="C238" s="2" t="str">
        <f>IFERROR(VLOOKUP($B238,[1]!SERVIDORES[#All],2,0),"")</f>
        <v/>
      </c>
      <c r="D238" s="5" t="str">
        <f>IFERROR(VLOOKUP($B238,[1]!SERVIDORES[#All],3,0),"")</f>
        <v/>
      </c>
      <c r="E238" s="3" t="str">
        <f>IFERROR(VLOOKUP($B238,[1]!SERVIDORES[#All],4,0),"")</f>
        <v/>
      </c>
      <c r="F238" s="5" t="str">
        <f>IFERROR(VLOOKUP($B238,[1]!SERVIDORES[#All],5,0),"")</f>
        <v/>
      </c>
      <c r="H238" s="26"/>
      <c r="I238" s="26"/>
      <c r="J238" s="3" t="str">
        <f t="shared" si="12"/>
        <v/>
      </c>
      <c r="L238" s="13" t="str">
        <f t="shared" si="13"/>
        <v/>
      </c>
      <c r="M238" s="4"/>
      <c r="Q238" s="3" t="str">
        <f t="shared" si="14"/>
        <v/>
      </c>
      <c r="R238" s="27" t="str">
        <f t="shared" si="15"/>
        <v/>
      </c>
    </row>
    <row r="239" spans="2:18" x14ac:dyDescent="0.25">
      <c r="B239" s="25"/>
      <c r="C239" s="2" t="str">
        <f>IFERROR(VLOOKUP($B239,[1]!SERVIDORES[#All],2,0),"")</f>
        <v/>
      </c>
      <c r="D239" s="5" t="str">
        <f>IFERROR(VLOOKUP($B239,[1]!SERVIDORES[#All],3,0),"")</f>
        <v/>
      </c>
      <c r="E239" s="3" t="str">
        <f>IFERROR(VLOOKUP($B239,[1]!SERVIDORES[#All],4,0),"")</f>
        <v/>
      </c>
      <c r="F239" s="5" t="str">
        <f>IFERROR(VLOOKUP($B239,[1]!SERVIDORES[#All],5,0),"")</f>
        <v/>
      </c>
      <c r="H239" s="26"/>
      <c r="I239" s="26"/>
      <c r="J239" s="3" t="str">
        <f t="shared" si="12"/>
        <v/>
      </c>
      <c r="L239" s="13" t="str">
        <f t="shared" si="13"/>
        <v/>
      </c>
      <c r="M239" s="4"/>
      <c r="Q239" s="3" t="str">
        <f t="shared" si="14"/>
        <v/>
      </c>
      <c r="R239" s="27" t="str">
        <f t="shared" si="15"/>
        <v/>
      </c>
    </row>
    <row r="240" spans="2:18" x14ac:dyDescent="0.25">
      <c r="B240" s="25"/>
      <c r="C240" s="2" t="str">
        <f>IFERROR(VLOOKUP($B240,[1]!SERVIDORES[#All],2,0),"")</f>
        <v/>
      </c>
      <c r="D240" s="5" t="str">
        <f>IFERROR(VLOOKUP($B240,[1]!SERVIDORES[#All],3,0),"")</f>
        <v/>
      </c>
      <c r="E240" s="3" t="str">
        <f>IFERROR(VLOOKUP($B240,[1]!SERVIDORES[#All],4,0),"")</f>
        <v/>
      </c>
      <c r="F240" s="5" t="str">
        <f>IFERROR(VLOOKUP($B240,[1]!SERVIDORES[#All],5,0),"")</f>
        <v/>
      </c>
      <c r="H240" s="26"/>
      <c r="I240" s="26"/>
      <c r="J240" s="3" t="str">
        <f t="shared" si="12"/>
        <v/>
      </c>
      <c r="L240" s="13" t="str">
        <f t="shared" si="13"/>
        <v/>
      </c>
      <c r="M240" s="4"/>
      <c r="Q240" s="3" t="str">
        <f t="shared" si="14"/>
        <v/>
      </c>
      <c r="R240" s="27" t="str">
        <f t="shared" si="15"/>
        <v/>
      </c>
    </row>
    <row r="241" spans="2:18" x14ac:dyDescent="0.25">
      <c r="B241" s="25"/>
      <c r="C241" s="2" t="str">
        <f>IFERROR(VLOOKUP($B241,[1]!SERVIDORES[#All],2,0),"")</f>
        <v/>
      </c>
      <c r="D241" s="5" t="str">
        <f>IFERROR(VLOOKUP($B241,[1]!SERVIDORES[#All],3,0),"")</f>
        <v/>
      </c>
      <c r="E241" s="3" t="str">
        <f>IFERROR(VLOOKUP($B241,[1]!SERVIDORES[#All],4,0),"")</f>
        <v/>
      </c>
      <c r="F241" s="5" t="str">
        <f>IFERROR(VLOOKUP($B241,[1]!SERVIDORES[#All],5,0),"")</f>
        <v/>
      </c>
      <c r="H241" s="26"/>
      <c r="I241" s="26"/>
      <c r="J241" s="3" t="str">
        <f t="shared" si="12"/>
        <v/>
      </c>
      <c r="L241" s="13" t="str">
        <f t="shared" si="13"/>
        <v/>
      </c>
      <c r="M241" s="4"/>
      <c r="Q241" s="3" t="str">
        <f t="shared" si="14"/>
        <v/>
      </c>
      <c r="R241" s="27" t="str">
        <f t="shared" si="15"/>
        <v/>
      </c>
    </row>
    <row r="242" spans="2:18" x14ac:dyDescent="0.25">
      <c r="B242" s="25"/>
      <c r="C242" s="2" t="str">
        <f>IFERROR(VLOOKUP($B242,[1]!SERVIDORES[#All],2,0),"")</f>
        <v/>
      </c>
      <c r="D242" s="5" t="str">
        <f>IFERROR(VLOOKUP($B242,[1]!SERVIDORES[#All],3,0),"")</f>
        <v/>
      </c>
      <c r="E242" s="3" t="str">
        <f>IFERROR(VLOOKUP($B242,[1]!SERVIDORES[#All],4,0),"")</f>
        <v/>
      </c>
      <c r="F242" s="5" t="str">
        <f>IFERROR(VLOOKUP($B242,[1]!SERVIDORES[#All],5,0),"")</f>
        <v/>
      </c>
      <c r="H242" s="26"/>
      <c r="I242" s="26"/>
      <c r="J242" s="3" t="str">
        <f t="shared" si="12"/>
        <v/>
      </c>
      <c r="L242" s="13" t="str">
        <f t="shared" si="13"/>
        <v/>
      </c>
      <c r="M242" s="4"/>
      <c r="Q242" s="3" t="str">
        <f t="shared" si="14"/>
        <v/>
      </c>
      <c r="R242" s="27" t="str">
        <f t="shared" si="15"/>
        <v/>
      </c>
    </row>
    <row r="243" spans="2:18" x14ac:dyDescent="0.25">
      <c r="B243" s="25"/>
      <c r="C243" s="2" t="str">
        <f>IFERROR(VLOOKUP($B243,[1]!SERVIDORES[#All],2,0),"")</f>
        <v/>
      </c>
      <c r="D243" s="5" t="str">
        <f>IFERROR(VLOOKUP($B243,[1]!SERVIDORES[#All],3,0),"")</f>
        <v/>
      </c>
      <c r="E243" s="3" t="str">
        <f>IFERROR(VLOOKUP($B243,[1]!SERVIDORES[#All],4,0),"")</f>
        <v/>
      </c>
      <c r="F243" s="5" t="str">
        <f>IFERROR(VLOOKUP($B243,[1]!SERVIDORES[#All],5,0),"")</f>
        <v/>
      </c>
      <c r="H243" s="26"/>
      <c r="I243" s="26"/>
      <c r="J243" s="3" t="str">
        <f t="shared" si="12"/>
        <v/>
      </c>
      <c r="L243" s="13" t="str">
        <f t="shared" si="13"/>
        <v/>
      </c>
      <c r="M243" s="4"/>
      <c r="Q243" s="3" t="str">
        <f t="shared" si="14"/>
        <v/>
      </c>
      <c r="R243" s="27" t="str">
        <f t="shared" si="15"/>
        <v/>
      </c>
    </row>
    <row r="244" spans="2:18" x14ac:dyDescent="0.25">
      <c r="B244" s="25"/>
      <c r="C244" s="2" t="str">
        <f>IFERROR(VLOOKUP($B244,[1]!SERVIDORES[#All],2,0),"")</f>
        <v/>
      </c>
      <c r="D244" s="5" t="str">
        <f>IFERROR(VLOOKUP($B244,[1]!SERVIDORES[#All],3,0),"")</f>
        <v/>
      </c>
      <c r="E244" s="3" t="str">
        <f>IFERROR(VLOOKUP($B244,[1]!SERVIDORES[#All],4,0),"")</f>
        <v/>
      </c>
      <c r="F244" s="5" t="str">
        <f>IFERROR(VLOOKUP($B244,[1]!SERVIDORES[#All],5,0),"")</f>
        <v/>
      </c>
      <c r="H244" s="26"/>
      <c r="I244" s="26"/>
      <c r="J244" s="3" t="str">
        <f t="shared" si="12"/>
        <v/>
      </c>
      <c r="L244" s="13" t="str">
        <f t="shared" si="13"/>
        <v/>
      </c>
      <c r="M244" s="4"/>
      <c r="Q244" s="3" t="str">
        <f t="shared" si="14"/>
        <v/>
      </c>
      <c r="R244" s="27" t="str">
        <f t="shared" si="15"/>
        <v/>
      </c>
    </row>
    <row r="245" spans="2:18" x14ac:dyDescent="0.25">
      <c r="B245" s="25"/>
      <c r="C245" s="2" t="str">
        <f>IFERROR(VLOOKUP($B245,[1]!SERVIDORES[#All],2,0),"")</f>
        <v/>
      </c>
      <c r="D245" s="5" t="str">
        <f>IFERROR(VLOOKUP($B245,[1]!SERVIDORES[#All],3,0),"")</f>
        <v/>
      </c>
      <c r="E245" s="3" t="str">
        <f>IFERROR(VLOOKUP($B245,[1]!SERVIDORES[#All],4,0),"")</f>
        <v/>
      </c>
      <c r="F245" s="5" t="str">
        <f>IFERROR(VLOOKUP($B245,[1]!SERVIDORES[#All],5,0),"")</f>
        <v/>
      </c>
      <c r="H245" s="26"/>
      <c r="I245" s="26"/>
      <c r="J245" s="3" t="str">
        <f t="shared" si="12"/>
        <v/>
      </c>
      <c r="L245" s="13" t="str">
        <f t="shared" si="13"/>
        <v/>
      </c>
      <c r="M245" s="4"/>
      <c r="Q245" s="3" t="str">
        <f t="shared" si="14"/>
        <v/>
      </c>
      <c r="R245" s="27" t="str">
        <f t="shared" si="15"/>
        <v/>
      </c>
    </row>
    <row r="246" spans="2:18" x14ac:dyDescent="0.25">
      <c r="B246" s="25"/>
      <c r="C246" s="2" t="str">
        <f>IFERROR(VLOOKUP($B246,[1]!SERVIDORES[#All],2,0),"")</f>
        <v/>
      </c>
      <c r="D246" s="5" t="str">
        <f>IFERROR(VLOOKUP($B246,[1]!SERVIDORES[#All],3,0),"")</f>
        <v/>
      </c>
      <c r="E246" s="3" t="str">
        <f>IFERROR(VLOOKUP($B246,[1]!SERVIDORES[#All],4,0),"")</f>
        <v/>
      </c>
      <c r="F246" s="5" t="str">
        <f>IFERROR(VLOOKUP($B246,[1]!SERVIDORES[#All],5,0),"")</f>
        <v/>
      </c>
      <c r="H246" s="26"/>
      <c r="I246" s="26"/>
      <c r="J246" s="3" t="str">
        <f t="shared" si="12"/>
        <v/>
      </c>
      <c r="L246" s="13" t="str">
        <f t="shared" si="13"/>
        <v/>
      </c>
      <c r="M246" s="4"/>
      <c r="Q246" s="3" t="str">
        <f t="shared" si="14"/>
        <v/>
      </c>
      <c r="R246" s="27" t="str">
        <f t="shared" si="15"/>
        <v/>
      </c>
    </row>
    <row r="247" spans="2:18" x14ac:dyDescent="0.25">
      <c r="B247" s="25"/>
      <c r="C247" s="2" t="str">
        <f>IFERROR(VLOOKUP($B247,[1]!SERVIDORES[#All],2,0),"")</f>
        <v/>
      </c>
      <c r="D247" s="5" t="str">
        <f>IFERROR(VLOOKUP($B247,[1]!SERVIDORES[#All],3,0),"")</f>
        <v/>
      </c>
      <c r="E247" s="3" t="str">
        <f>IFERROR(VLOOKUP($B247,[1]!SERVIDORES[#All],4,0),"")</f>
        <v/>
      </c>
      <c r="F247" s="5" t="str">
        <f>IFERROR(VLOOKUP($B247,[1]!SERVIDORES[#All],5,0),"")</f>
        <v/>
      </c>
      <c r="H247" s="26"/>
      <c r="I247" s="26"/>
      <c r="J247" s="3" t="str">
        <f t="shared" si="12"/>
        <v/>
      </c>
      <c r="L247" s="13" t="str">
        <f t="shared" si="13"/>
        <v/>
      </c>
      <c r="M247" s="4"/>
      <c r="Q247" s="3" t="str">
        <f t="shared" si="14"/>
        <v/>
      </c>
      <c r="R247" s="27" t="str">
        <f t="shared" si="15"/>
        <v/>
      </c>
    </row>
    <row r="248" spans="2:18" x14ac:dyDescent="0.25">
      <c r="B248" s="25"/>
      <c r="C248" s="2" t="str">
        <f>IFERROR(VLOOKUP($B248,[1]!SERVIDORES[#All],2,0),"")</f>
        <v/>
      </c>
      <c r="D248" s="5" t="str">
        <f>IFERROR(VLOOKUP($B248,[1]!SERVIDORES[#All],3,0),"")</f>
        <v/>
      </c>
      <c r="E248" s="3" t="str">
        <f>IFERROR(VLOOKUP($B248,[1]!SERVIDORES[#All],4,0),"")</f>
        <v/>
      </c>
      <c r="F248" s="5" t="str">
        <f>IFERROR(VLOOKUP($B248,[1]!SERVIDORES[#All],5,0),"")</f>
        <v/>
      </c>
      <c r="H248" s="26"/>
      <c r="I248" s="26"/>
      <c r="J248" s="3" t="str">
        <f t="shared" si="12"/>
        <v/>
      </c>
      <c r="L248" s="13" t="str">
        <f t="shared" si="13"/>
        <v/>
      </c>
      <c r="M248" s="4"/>
      <c r="Q248" s="3" t="str">
        <f t="shared" si="14"/>
        <v/>
      </c>
      <c r="R248" s="27" t="str">
        <f t="shared" si="15"/>
        <v/>
      </c>
    </row>
    <row r="249" spans="2:18" x14ac:dyDescent="0.25">
      <c r="B249" s="25"/>
      <c r="C249" s="2" t="str">
        <f>IFERROR(VLOOKUP($B249,[1]!SERVIDORES[#All],2,0),"")</f>
        <v/>
      </c>
      <c r="D249" s="5" t="str">
        <f>IFERROR(VLOOKUP($B249,[1]!SERVIDORES[#All],3,0),"")</f>
        <v/>
      </c>
      <c r="E249" s="3" t="str">
        <f>IFERROR(VLOOKUP($B249,[1]!SERVIDORES[#All],4,0),"")</f>
        <v/>
      </c>
      <c r="F249" s="5" t="str">
        <f>IFERROR(VLOOKUP($B249,[1]!SERVIDORES[#All],5,0),"")</f>
        <v/>
      </c>
      <c r="H249" s="26"/>
      <c r="I249" s="26"/>
      <c r="J249" s="3" t="str">
        <f t="shared" si="12"/>
        <v/>
      </c>
      <c r="L249" s="13" t="str">
        <f t="shared" si="13"/>
        <v/>
      </c>
      <c r="M249" s="4"/>
      <c r="Q249" s="3" t="str">
        <f t="shared" si="14"/>
        <v/>
      </c>
      <c r="R249" s="27" t="str">
        <f t="shared" si="15"/>
        <v/>
      </c>
    </row>
    <row r="250" spans="2:18" x14ac:dyDescent="0.25">
      <c r="B250" s="25"/>
      <c r="C250" s="2" t="str">
        <f>IFERROR(VLOOKUP($B250,[1]!SERVIDORES[#All],2,0),"")</f>
        <v/>
      </c>
      <c r="D250" s="5" t="str">
        <f>IFERROR(VLOOKUP($B250,[1]!SERVIDORES[#All],3,0),"")</f>
        <v/>
      </c>
      <c r="E250" s="3" t="str">
        <f>IFERROR(VLOOKUP($B250,[1]!SERVIDORES[#All],4,0),"")</f>
        <v/>
      </c>
      <c r="F250" s="5" t="str">
        <f>IFERROR(VLOOKUP($B250,[1]!SERVIDORES[#All],5,0),"")</f>
        <v/>
      </c>
      <c r="H250" s="26"/>
      <c r="I250" s="26"/>
      <c r="J250" s="3" t="str">
        <f t="shared" si="12"/>
        <v/>
      </c>
      <c r="L250" s="13" t="str">
        <f t="shared" si="13"/>
        <v/>
      </c>
      <c r="M250" s="4"/>
      <c r="Q250" s="3" t="str">
        <f t="shared" si="14"/>
        <v/>
      </c>
      <c r="R250" s="27" t="str">
        <f t="shared" si="15"/>
        <v/>
      </c>
    </row>
    <row r="251" spans="2:18" x14ac:dyDescent="0.25">
      <c r="B251" s="25"/>
      <c r="C251" s="2" t="str">
        <f>IFERROR(VLOOKUP($B251,[1]!SERVIDORES[#All],2,0),"")</f>
        <v/>
      </c>
      <c r="D251" s="5" t="str">
        <f>IFERROR(VLOOKUP($B251,[1]!SERVIDORES[#All],3,0),"")</f>
        <v/>
      </c>
      <c r="E251" s="3" t="str">
        <f>IFERROR(VLOOKUP($B251,[1]!SERVIDORES[#All],4,0),"")</f>
        <v/>
      </c>
      <c r="F251" s="5" t="str">
        <f>IFERROR(VLOOKUP($B251,[1]!SERVIDORES[#All],5,0),"")</f>
        <v/>
      </c>
      <c r="H251" s="26"/>
      <c r="I251" s="26"/>
      <c r="J251" s="3" t="str">
        <f t="shared" si="12"/>
        <v/>
      </c>
      <c r="L251" s="13" t="str">
        <f t="shared" si="13"/>
        <v/>
      </c>
      <c r="M251" s="4"/>
      <c r="Q251" s="3" t="str">
        <f t="shared" si="14"/>
        <v/>
      </c>
      <c r="R251" s="27" t="str">
        <f t="shared" si="15"/>
        <v/>
      </c>
    </row>
    <row r="252" spans="2:18" x14ac:dyDescent="0.25">
      <c r="B252" s="25"/>
      <c r="C252" s="2" t="str">
        <f>IFERROR(VLOOKUP($B252,[1]!SERVIDORES[#All],2,0),"")</f>
        <v/>
      </c>
      <c r="D252" s="5" t="str">
        <f>IFERROR(VLOOKUP($B252,[1]!SERVIDORES[#All],3,0),"")</f>
        <v/>
      </c>
      <c r="E252" s="3" t="str">
        <f>IFERROR(VLOOKUP($B252,[1]!SERVIDORES[#All],4,0),"")</f>
        <v/>
      </c>
      <c r="F252" s="5" t="str">
        <f>IFERROR(VLOOKUP($B252,[1]!SERVIDORES[#All],5,0),"")</f>
        <v/>
      </c>
      <c r="H252" s="26"/>
      <c r="I252" s="26"/>
      <c r="J252" s="3" t="str">
        <f t="shared" si="12"/>
        <v/>
      </c>
      <c r="L252" s="13" t="str">
        <f t="shared" si="13"/>
        <v/>
      </c>
      <c r="M252" s="4"/>
      <c r="Q252" s="3" t="str">
        <f t="shared" si="14"/>
        <v/>
      </c>
      <c r="R252" s="27" t="str">
        <f t="shared" si="15"/>
        <v/>
      </c>
    </row>
    <row r="253" spans="2:18" x14ac:dyDescent="0.25">
      <c r="B253" s="25"/>
      <c r="C253" s="2" t="str">
        <f>IFERROR(VLOOKUP($B253,[1]!SERVIDORES[#All],2,0),"")</f>
        <v/>
      </c>
      <c r="D253" s="5" t="str">
        <f>IFERROR(VLOOKUP($B253,[1]!SERVIDORES[#All],3,0),"")</f>
        <v/>
      </c>
      <c r="E253" s="3" t="str">
        <f>IFERROR(VLOOKUP($B253,[1]!SERVIDORES[#All],4,0),"")</f>
        <v/>
      </c>
      <c r="F253" s="5" t="str">
        <f>IFERROR(VLOOKUP($B253,[1]!SERVIDORES[#All],5,0),"")</f>
        <v/>
      </c>
      <c r="H253" s="26"/>
      <c r="I253" s="26"/>
      <c r="J253" s="3" t="str">
        <f t="shared" si="12"/>
        <v/>
      </c>
      <c r="L253" s="13" t="str">
        <f t="shared" si="13"/>
        <v/>
      </c>
      <c r="M253" s="4"/>
      <c r="Q253" s="3" t="str">
        <f t="shared" si="14"/>
        <v/>
      </c>
      <c r="R253" s="27" t="str">
        <f t="shared" si="15"/>
        <v/>
      </c>
    </row>
    <row r="254" spans="2:18" x14ac:dyDescent="0.25">
      <c r="B254" s="25"/>
      <c r="C254" s="2" t="str">
        <f>IFERROR(VLOOKUP($B254,[1]!SERVIDORES[#All],2,0),"")</f>
        <v/>
      </c>
      <c r="D254" s="5" t="str">
        <f>IFERROR(VLOOKUP($B254,[1]!SERVIDORES[#All],3,0),"")</f>
        <v/>
      </c>
      <c r="E254" s="3" t="str">
        <f>IFERROR(VLOOKUP($B254,[1]!SERVIDORES[#All],4,0),"")</f>
        <v/>
      </c>
      <c r="F254" s="5" t="str">
        <f>IFERROR(VLOOKUP($B254,[1]!SERVIDORES[#All],5,0),"")</f>
        <v/>
      </c>
      <c r="H254" s="26"/>
      <c r="I254" s="26"/>
      <c r="J254" s="3" t="str">
        <f t="shared" si="12"/>
        <v/>
      </c>
      <c r="L254" s="13" t="str">
        <f t="shared" si="13"/>
        <v/>
      </c>
      <c r="M254" s="4"/>
      <c r="Q254" s="3" t="str">
        <f t="shared" si="14"/>
        <v/>
      </c>
      <c r="R254" s="27" t="str">
        <f t="shared" si="15"/>
        <v/>
      </c>
    </row>
    <row r="255" spans="2:18" x14ac:dyDescent="0.25">
      <c r="B255" s="25"/>
      <c r="C255" s="2" t="str">
        <f>IFERROR(VLOOKUP($B255,[1]!SERVIDORES[#All],2,0),"")</f>
        <v/>
      </c>
      <c r="D255" s="5" t="str">
        <f>IFERROR(VLOOKUP($B255,[1]!SERVIDORES[#All],3,0),"")</f>
        <v/>
      </c>
      <c r="E255" s="3" t="str">
        <f>IFERROR(VLOOKUP($B255,[1]!SERVIDORES[#All],4,0),"")</f>
        <v/>
      </c>
      <c r="F255" s="5" t="str">
        <f>IFERROR(VLOOKUP($B255,[1]!SERVIDORES[#All],5,0),"")</f>
        <v/>
      </c>
      <c r="H255" s="26"/>
      <c r="I255" s="26"/>
      <c r="J255" s="3" t="str">
        <f t="shared" si="12"/>
        <v/>
      </c>
      <c r="L255" s="13" t="str">
        <f t="shared" si="13"/>
        <v/>
      </c>
      <c r="M255" s="4"/>
      <c r="Q255" s="3" t="str">
        <f t="shared" si="14"/>
        <v/>
      </c>
      <c r="R255" s="27" t="str">
        <f t="shared" si="15"/>
        <v/>
      </c>
    </row>
    <row r="256" spans="2:18" x14ac:dyDescent="0.25">
      <c r="B256" s="25"/>
      <c r="C256" s="2" t="str">
        <f>IFERROR(VLOOKUP($B256,[1]!SERVIDORES[#All],2,0),"")</f>
        <v/>
      </c>
      <c r="D256" s="5" t="str">
        <f>IFERROR(VLOOKUP($B256,[1]!SERVIDORES[#All],3,0),"")</f>
        <v/>
      </c>
      <c r="E256" s="3" t="str">
        <f>IFERROR(VLOOKUP($B256,[1]!SERVIDORES[#All],4,0),"")</f>
        <v/>
      </c>
      <c r="F256" s="5" t="str">
        <f>IFERROR(VLOOKUP($B256,[1]!SERVIDORES[#All],5,0),"")</f>
        <v/>
      </c>
      <c r="H256" s="26"/>
      <c r="I256" s="26"/>
      <c r="J256" s="3" t="str">
        <f t="shared" si="12"/>
        <v/>
      </c>
      <c r="L256" s="13" t="str">
        <f t="shared" si="13"/>
        <v/>
      </c>
      <c r="M256" s="4"/>
      <c r="Q256" s="3" t="str">
        <f t="shared" si="14"/>
        <v/>
      </c>
      <c r="R256" s="27" t="str">
        <f t="shared" si="15"/>
        <v/>
      </c>
    </row>
    <row r="257" spans="2:18" x14ac:dyDescent="0.25">
      <c r="B257" s="25"/>
      <c r="C257" s="2" t="str">
        <f>IFERROR(VLOOKUP($B257,[1]!SERVIDORES[#All],2,0),"")</f>
        <v/>
      </c>
      <c r="D257" s="5" t="str">
        <f>IFERROR(VLOOKUP($B257,[1]!SERVIDORES[#All],3,0),"")</f>
        <v/>
      </c>
      <c r="E257" s="3" t="str">
        <f>IFERROR(VLOOKUP($B257,[1]!SERVIDORES[#All],4,0),"")</f>
        <v/>
      </c>
      <c r="F257" s="5" t="str">
        <f>IFERROR(VLOOKUP($B257,[1]!SERVIDORES[#All],5,0),"")</f>
        <v/>
      </c>
      <c r="H257" s="26"/>
      <c r="I257" s="26"/>
      <c r="J257" s="3" t="str">
        <f t="shared" si="12"/>
        <v/>
      </c>
      <c r="L257" s="13" t="str">
        <f t="shared" si="13"/>
        <v/>
      </c>
      <c r="M257" s="4"/>
      <c r="Q257" s="3" t="str">
        <f t="shared" si="14"/>
        <v/>
      </c>
      <c r="R257" s="27" t="str">
        <f t="shared" si="15"/>
        <v/>
      </c>
    </row>
    <row r="258" spans="2:18" x14ac:dyDescent="0.25">
      <c r="B258" s="25"/>
      <c r="C258" s="2" t="str">
        <f>IFERROR(VLOOKUP($B258,[1]!SERVIDORES[#All],2,0),"")</f>
        <v/>
      </c>
      <c r="D258" s="5" t="str">
        <f>IFERROR(VLOOKUP($B258,[1]!SERVIDORES[#All],3,0),"")</f>
        <v/>
      </c>
      <c r="E258" s="3" t="str">
        <f>IFERROR(VLOOKUP($B258,[1]!SERVIDORES[#All],4,0),"")</f>
        <v/>
      </c>
      <c r="F258" s="5" t="str">
        <f>IFERROR(VLOOKUP($B258,[1]!SERVIDORES[#All],5,0),"")</f>
        <v/>
      </c>
      <c r="H258" s="26"/>
      <c r="I258" s="26"/>
      <c r="J258" s="3" t="str">
        <f t="shared" si="12"/>
        <v/>
      </c>
      <c r="L258" s="13" t="str">
        <f t="shared" si="13"/>
        <v/>
      </c>
      <c r="M258" s="4"/>
      <c r="Q258" s="3" t="str">
        <f t="shared" si="14"/>
        <v/>
      </c>
      <c r="R258" s="27" t="str">
        <f t="shared" si="15"/>
        <v/>
      </c>
    </row>
    <row r="259" spans="2:18" x14ac:dyDescent="0.25">
      <c r="B259" s="25"/>
      <c r="C259" s="2" t="str">
        <f>IFERROR(VLOOKUP($B259,[1]!SERVIDORES[#All],2,0),"")</f>
        <v/>
      </c>
      <c r="D259" s="5" t="str">
        <f>IFERROR(VLOOKUP($B259,[1]!SERVIDORES[#All],3,0),"")</f>
        <v/>
      </c>
      <c r="E259" s="3" t="str">
        <f>IFERROR(VLOOKUP($B259,[1]!SERVIDORES[#All],4,0),"")</f>
        <v/>
      </c>
      <c r="F259" s="5" t="str">
        <f>IFERROR(VLOOKUP($B259,[1]!SERVIDORES[#All],5,0),"")</f>
        <v/>
      </c>
      <c r="H259" s="26"/>
      <c r="I259" s="26"/>
      <c r="J259" s="3" t="str">
        <f t="shared" si="12"/>
        <v/>
      </c>
      <c r="L259" s="13" t="str">
        <f t="shared" si="13"/>
        <v/>
      </c>
      <c r="M259" s="4"/>
      <c r="Q259" s="3" t="str">
        <f t="shared" si="14"/>
        <v/>
      </c>
      <c r="R259" s="27" t="str">
        <f t="shared" si="15"/>
        <v/>
      </c>
    </row>
    <row r="260" spans="2:18" x14ac:dyDescent="0.25">
      <c r="B260" s="25"/>
      <c r="C260" s="2" t="str">
        <f>IFERROR(VLOOKUP($B260,[1]!SERVIDORES[#All],2,0),"")</f>
        <v/>
      </c>
      <c r="D260" s="5" t="str">
        <f>IFERROR(VLOOKUP($B260,[1]!SERVIDORES[#All],3,0),"")</f>
        <v/>
      </c>
      <c r="E260" s="3" t="str">
        <f>IFERROR(VLOOKUP($B260,[1]!SERVIDORES[#All],4,0),"")</f>
        <v/>
      </c>
      <c r="F260" s="5" t="str">
        <f>IFERROR(VLOOKUP($B260,[1]!SERVIDORES[#All],5,0),"")</f>
        <v/>
      </c>
      <c r="H260" s="26"/>
      <c r="I260" s="26"/>
      <c r="J260" s="3" t="str">
        <f t="shared" si="12"/>
        <v/>
      </c>
      <c r="L260" s="13" t="str">
        <f t="shared" si="13"/>
        <v/>
      </c>
      <c r="M260" s="4"/>
      <c r="Q260" s="3" t="str">
        <f t="shared" si="14"/>
        <v/>
      </c>
      <c r="R260" s="27" t="str">
        <f t="shared" si="15"/>
        <v/>
      </c>
    </row>
    <row r="261" spans="2:18" x14ac:dyDescent="0.25">
      <c r="B261" s="25"/>
      <c r="C261" s="2" t="str">
        <f>IFERROR(VLOOKUP($B261,[1]!SERVIDORES[#All],2,0),"")</f>
        <v/>
      </c>
      <c r="D261" s="5" t="str">
        <f>IFERROR(VLOOKUP($B261,[1]!SERVIDORES[#All],3,0),"")</f>
        <v/>
      </c>
      <c r="E261" s="3" t="str">
        <f>IFERROR(VLOOKUP($B261,[1]!SERVIDORES[#All],4,0),"")</f>
        <v/>
      </c>
      <c r="F261" s="5" t="str">
        <f>IFERROR(VLOOKUP($B261,[1]!SERVIDORES[#All],5,0),"")</f>
        <v/>
      </c>
      <c r="H261" s="26"/>
      <c r="I261" s="26"/>
      <c r="J261" s="3" t="str">
        <f t="shared" si="12"/>
        <v/>
      </c>
      <c r="L261" s="13" t="str">
        <f t="shared" si="13"/>
        <v/>
      </c>
      <c r="M261" s="4"/>
      <c r="Q261" s="3" t="str">
        <f t="shared" si="14"/>
        <v/>
      </c>
      <c r="R261" s="27" t="str">
        <f t="shared" si="15"/>
        <v/>
      </c>
    </row>
    <row r="262" spans="2:18" x14ac:dyDescent="0.25">
      <c r="B262" s="25"/>
      <c r="C262" s="2" t="str">
        <f>IFERROR(VLOOKUP($B262,[1]!SERVIDORES[#All],2,0),"")</f>
        <v/>
      </c>
      <c r="D262" s="5" t="str">
        <f>IFERROR(VLOOKUP($B262,[1]!SERVIDORES[#All],3,0),"")</f>
        <v/>
      </c>
      <c r="E262" s="3" t="str">
        <f>IFERROR(VLOOKUP($B262,[1]!SERVIDORES[#All],4,0),"")</f>
        <v/>
      </c>
      <c r="F262" s="5" t="str">
        <f>IFERROR(VLOOKUP($B262,[1]!SERVIDORES[#All],5,0),"")</f>
        <v/>
      </c>
      <c r="H262" s="26"/>
      <c r="I262" s="26"/>
      <c r="J262" s="3" t="str">
        <f t="shared" si="12"/>
        <v/>
      </c>
      <c r="L262" s="13" t="str">
        <f t="shared" si="13"/>
        <v/>
      </c>
      <c r="M262" s="4"/>
      <c r="Q262" s="3" t="str">
        <f t="shared" si="14"/>
        <v/>
      </c>
      <c r="R262" s="27" t="str">
        <f t="shared" si="15"/>
        <v/>
      </c>
    </row>
    <row r="263" spans="2:18" x14ac:dyDescent="0.25">
      <c r="B263" s="25"/>
      <c r="C263" s="2" t="str">
        <f>IFERROR(VLOOKUP($B263,[1]!SERVIDORES[#All],2,0),"")</f>
        <v/>
      </c>
      <c r="D263" s="5" t="str">
        <f>IFERROR(VLOOKUP($B263,[1]!SERVIDORES[#All],3,0),"")</f>
        <v/>
      </c>
      <c r="E263" s="3" t="str">
        <f>IFERROR(VLOOKUP($B263,[1]!SERVIDORES[#All],4,0),"")</f>
        <v/>
      </c>
      <c r="F263" s="5" t="str">
        <f>IFERROR(VLOOKUP($B263,[1]!SERVIDORES[#All],5,0),"")</f>
        <v/>
      </c>
      <c r="H263" s="26"/>
      <c r="I263" s="26"/>
      <c r="J263" s="3" t="str">
        <f t="shared" si="12"/>
        <v/>
      </c>
      <c r="L263" s="13" t="str">
        <f t="shared" si="13"/>
        <v/>
      </c>
      <c r="M263" s="4"/>
      <c r="Q263" s="3" t="str">
        <f t="shared" si="14"/>
        <v/>
      </c>
      <c r="R263" s="27" t="str">
        <f t="shared" si="15"/>
        <v/>
      </c>
    </row>
    <row r="264" spans="2:18" x14ac:dyDescent="0.25">
      <c r="B264" s="25"/>
      <c r="C264" s="2" t="str">
        <f>IFERROR(VLOOKUP($B264,[1]!SERVIDORES[#All],2,0),"")</f>
        <v/>
      </c>
      <c r="D264" s="5" t="str">
        <f>IFERROR(VLOOKUP($B264,[1]!SERVIDORES[#All],3,0),"")</f>
        <v/>
      </c>
      <c r="E264" s="3" t="str">
        <f>IFERROR(VLOOKUP($B264,[1]!SERVIDORES[#All],4,0),"")</f>
        <v/>
      </c>
      <c r="F264" s="5" t="str">
        <f>IFERROR(VLOOKUP($B264,[1]!SERVIDORES[#All],5,0),"")</f>
        <v/>
      </c>
      <c r="H264" s="26"/>
      <c r="I264" s="26"/>
      <c r="J264" s="3" t="str">
        <f t="shared" si="12"/>
        <v/>
      </c>
      <c r="L264" s="13" t="str">
        <f t="shared" si="13"/>
        <v/>
      </c>
      <c r="M264" s="4"/>
      <c r="Q264" s="3" t="str">
        <f t="shared" si="14"/>
        <v/>
      </c>
      <c r="R264" s="27" t="str">
        <f t="shared" si="15"/>
        <v/>
      </c>
    </row>
    <row r="265" spans="2:18" x14ac:dyDescent="0.25">
      <c r="B265" s="25"/>
      <c r="C265" s="2" t="str">
        <f>IFERROR(VLOOKUP($B265,[1]!SERVIDORES[#All],2,0),"")</f>
        <v/>
      </c>
      <c r="D265" s="5" t="str">
        <f>IFERROR(VLOOKUP($B265,[1]!SERVIDORES[#All],3,0),"")</f>
        <v/>
      </c>
      <c r="E265" s="3" t="str">
        <f>IFERROR(VLOOKUP($B265,[1]!SERVIDORES[#All],4,0),"")</f>
        <v/>
      </c>
      <c r="F265" s="5" t="str">
        <f>IFERROR(VLOOKUP($B265,[1]!SERVIDORES[#All],5,0),"")</f>
        <v/>
      </c>
      <c r="H265" s="26"/>
      <c r="I265" s="26"/>
      <c r="J265" s="3" t="str">
        <f t="shared" si="12"/>
        <v/>
      </c>
      <c r="L265" s="13" t="str">
        <f t="shared" si="13"/>
        <v/>
      </c>
      <c r="M265" s="4"/>
      <c r="Q265" s="3" t="str">
        <f t="shared" si="14"/>
        <v/>
      </c>
      <c r="R265" s="27" t="str">
        <f t="shared" si="15"/>
        <v/>
      </c>
    </row>
    <row r="266" spans="2:18" x14ac:dyDescent="0.25">
      <c r="B266" s="25"/>
      <c r="C266" s="2" t="str">
        <f>IFERROR(VLOOKUP($B266,[1]!SERVIDORES[#All],2,0),"")</f>
        <v/>
      </c>
      <c r="D266" s="5" t="str">
        <f>IFERROR(VLOOKUP($B266,[1]!SERVIDORES[#All],3,0),"")</f>
        <v/>
      </c>
      <c r="E266" s="3" t="str">
        <f>IFERROR(VLOOKUP($B266,[1]!SERVIDORES[#All],4,0),"")</f>
        <v/>
      </c>
      <c r="F266" s="5" t="str">
        <f>IFERROR(VLOOKUP($B266,[1]!SERVIDORES[#All],5,0),"")</f>
        <v/>
      </c>
      <c r="H266" s="26"/>
      <c r="I266" s="26"/>
      <c r="J266" s="3" t="str">
        <f t="shared" si="12"/>
        <v/>
      </c>
      <c r="L266" s="13" t="str">
        <f t="shared" si="13"/>
        <v/>
      </c>
      <c r="M266" s="4"/>
      <c r="Q266" s="3" t="str">
        <f t="shared" si="14"/>
        <v/>
      </c>
      <c r="R266" s="27" t="str">
        <f t="shared" si="15"/>
        <v/>
      </c>
    </row>
    <row r="267" spans="2:18" x14ac:dyDescent="0.25">
      <c r="B267" s="25"/>
      <c r="C267" s="2" t="str">
        <f>IFERROR(VLOOKUP($B267,[1]!SERVIDORES[#All],2,0),"")</f>
        <v/>
      </c>
      <c r="D267" s="5" t="str">
        <f>IFERROR(VLOOKUP($B267,[1]!SERVIDORES[#All],3,0),"")</f>
        <v/>
      </c>
      <c r="E267" s="3" t="str">
        <f>IFERROR(VLOOKUP($B267,[1]!SERVIDORES[#All],4,0),"")</f>
        <v/>
      </c>
      <c r="F267" s="5" t="str">
        <f>IFERROR(VLOOKUP($B267,[1]!SERVIDORES[#All],5,0),"")</f>
        <v/>
      </c>
      <c r="H267" s="26"/>
      <c r="I267" s="26"/>
      <c r="J267" s="3" t="str">
        <f t="shared" si="12"/>
        <v/>
      </c>
      <c r="L267" s="13" t="str">
        <f t="shared" si="13"/>
        <v/>
      </c>
      <c r="M267" s="4"/>
      <c r="Q267" s="3" t="str">
        <f t="shared" si="14"/>
        <v/>
      </c>
      <c r="R267" s="27" t="str">
        <f t="shared" si="15"/>
        <v/>
      </c>
    </row>
    <row r="268" spans="2:18" x14ac:dyDescent="0.25">
      <c r="B268" s="25"/>
      <c r="C268" s="2" t="str">
        <f>IFERROR(VLOOKUP($B268,[1]!SERVIDORES[#All],2,0),"")</f>
        <v/>
      </c>
      <c r="D268" s="5" t="str">
        <f>IFERROR(VLOOKUP($B268,[1]!SERVIDORES[#All],3,0),"")</f>
        <v/>
      </c>
      <c r="E268" s="3" t="str">
        <f>IFERROR(VLOOKUP($B268,[1]!SERVIDORES[#All],4,0),"")</f>
        <v/>
      </c>
      <c r="F268" s="5" t="str">
        <f>IFERROR(VLOOKUP($B268,[1]!SERVIDORES[#All],5,0),"")</f>
        <v/>
      </c>
      <c r="H268" s="26"/>
      <c r="I268" s="26"/>
      <c r="J268" s="3" t="str">
        <f t="shared" si="12"/>
        <v/>
      </c>
      <c r="L268" s="13" t="str">
        <f t="shared" si="13"/>
        <v/>
      </c>
      <c r="M268" s="4"/>
      <c r="Q268" s="3" t="str">
        <f t="shared" si="14"/>
        <v/>
      </c>
      <c r="R268" s="27" t="str">
        <f t="shared" si="15"/>
        <v/>
      </c>
    </row>
    <row r="269" spans="2:18" x14ac:dyDescent="0.25">
      <c r="B269" s="25"/>
      <c r="C269" s="2" t="str">
        <f>IFERROR(VLOOKUP($B269,[1]!SERVIDORES[#All],2,0),"")</f>
        <v/>
      </c>
      <c r="D269" s="5" t="str">
        <f>IFERROR(VLOOKUP($B269,[1]!SERVIDORES[#All],3,0),"")</f>
        <v/>
      </c>
      <c r="E269" s="3" t="str">
        <f>IFERROR(VLOOKUP($B269,[1]!SERVIDORES[#All],4,0),"")</f>
        <v/>
      </c>
      <c r="F269" s="5" t="str">
        <f>IFERROR(VLOOKUP($B269,[1]!SERVIDORES[#All],5,0),"")</f>
        <v/>
      </c>
      <c r="H269" s="26"/>
      <c r="I269" s="26"/>
      <c r="J269" s="3" t="str">
        <f t="shared" si="12"/>
        <v/>
      </c>
      <c r="L269" s="13" t="str">
        <f t="shared" si="13"/>
        <v/>
      </c>
      <c r="M269" s="4"/>
      <c r="Q269" s="3" t="str">
        <f t="shared" si="14"/>
        <v/>
      </c>
      <c r="R269" s="27" t="str">
        <f t="shared" si="15"/>
        <v/>
      </c>
    </row>
    <row r="270" spans="2:18" x14ac:dyDescent="0.25">
      <c r="B270" s="25"/>
      <c r="C270" s="2" t="str">
        <f>IFERROR(VLOOKUP($B270,[1]!SERVIDORES[#All],2,0),"")</f>
        <v/>
      </c>
      <c r="D270" s="5" t="str">
        <f>IFERROR(VLOOKUP($B270,[1]!SERVIDORES[#All],3,0),"")</f>
        <v/>
      </c>
      <c r="E270" s="3" t="str">
        <f>IFERROR(VLOOKUP($B270,[1]!SERVIDORES[#All],4,0),"")</f>
        <v/>
      </c>
      <c r="F270" s="5" t="str">
        <f>IFERROR(VLOOKUP($B270,[1]!SERVIDORES[#All],5,0),"")</f>
        <v/>
      </c>
      <c r="H270" s="26"/>
      <c r="I270" s="26"/>
      <c r="J270" s="3" t="str">
        <f t="shared" si="12"/>
        <v/>
      </c>
      <c r="L270" s="13" t="str">
        <f t="shared" si="13"/>
        <v/>
      </c>
      <c r="M270" s="4"/>
      <c r="Q270" s="3" t="str">
        <f t="shared" si="14"/>
        <v/>
      </c>
      <c r="R270" s="27" t="str">
        <f t="shared" si="15"/>
        <v/>
      </c>
    </row>
    <row r="271" spans="2:18" x14ac:dyDescent="0.25">
      <c r="B271" s="25"/>
      <c r="C271" s="2" t="str">
        <f>IFERROR(VLOOKUP($B271,[1]!SERVIDORES[#All],2,0),"")</f>
        <v/>
      </c>
      <c r="D271" s="5" t="str">
        <f>IFERROR(VLOOKUP($B271,[1]!SERVIDORES[#All],3,0),"")</f>
        <v/>
      </c>
      <c r="E271" s="3" t="str">
        <f>IFERROR(VLOOKUP($B271,[1]!SERVIDORES[#All],4,0),"")</f>
        <v/>
      </c>
      <c r="F271" s="5" t="str">
        <f>IFERROR(VLOOKUP($B271,[1]!SERVIDORES[#All],5,0),"")</f>
        <v/>
      </c>
      <c r="H271" s="26"/>
      <c r="I271" s="26"/>
      <c r="J271" s="3" t="str">
        <f t="shared" ref="J271:J334" si="16">IF($H271="","",IF($I271="","",IF(AND($E271&lt;36,$K271&lt;&gt;"HS-MAT",$K271&lt;&gt;"HS-VESP"),$I271-$H271+1,IF($K271="INTEGRAL",$I271-$H271+1,IF($K271="FÉRIAS",$I271-$H271+1,"-")))))</f>
        <v/>
      </c>
      <c r="L271" s="13" t="str">
        <f t="shared" ref="L271:L334" si="17">IFERROR(IF($H271="","",$H271+$J271),"-")</f>
        <v/>
      </c>
      <c r="M271" s="4"/>
      <c r="Q271" s="3" t="str">
        <f t="shared" ref="Q271:Q334" si="18">IF(H271="","",IF(I271="","",IF(OR(AND(H271=I271,K271="MATUTINO"),AND(H271=I271,K271="VESPERTINO"),,AND(H271=I271,K271="HS-MAT"),AND(H271=I271,K271="HS-VESP"),AND(K271="INTEGRAL"),AND(K271="FÉRIAS",J271=15),AND(K271="FÉRIAS",J271=30)),"OK","ERRO")))</f>
        <v/>
      </c>
      <c r="R271" s="27" t="str">
        <f t="shared" ref="R271:R334" si="19">IFERROR(IF(H271="","",OR(AND(I271&gt;=K$6,I271&lt;=L$6),AND(H271&gt;=K$6,H271&lt;=L$6),AND(H271&lt;=K$6,I271&gt;=L$6))),"")</f>
        <v/>
      </c>
    </row>
    <row r="272" spans="2:18" x14ac:dyDescent="0.25">
      <c r="B272" s="25"/>
      <c r="C272" s="2" t="str">
        <f>IFERROR(VLOOKUP($B272,[1]!SERVIDORES[#All],2,0),"")</f>
        <v/>
      </c>
      <c r="D272" s="5" t="str">
        <f>IFERROR(VLOOKUP($B272,[1]!SERVIDORES[#All],3,0),"")</f>
        <v/>
      </c>
      <c r="E272" s="3" t="str">
        <f>IFERROR(VLOOKUP($B272,[1]!SERVIDORES[#All],4,0),"")</f>
        <v/>
      </c>
      <c r="F272" s="5" t="str">
        <f>IFERROR(VLOOKUP($B272,[1]!SERVIDORES[#All],5,0),"")</f>
        <v/>
      </c>
      <c r="H272" s="26"/>
      <c r="I272" s="26"/>
      <c r="J272" s="3" t="str">
        <f t="shared" si="16"/>
        <v/>
      </c>
      <c r="L272" s="13" t="str">
        <f t="shared" si="17"/>
        <v/>
      </c>
      <c r="M272" s="4"/>
      <c r="Q272" s="3" t="str">
        <f t="shared" si="18"/>
        <v/>
      </c>
      <c r="R272" s="27" t="str">
        <f t="shared" si="19"/>
        <v/>
      </c>
    </row>
    <row r="273" spans="2:18" x14ac:dyDescent="0.25">
      <c r="B273" s="25"/>
      <c r="C273" s="2" t="str">
        <f>IFERROR(VLOOKUP($B273,[1]!SERVIDORES[#All],2,0),"")</f>
        <v/>
      </c>
      <c r="D273" s="5" t="str">
        <f>IFERROR(VLOOKUP($B273,[1]!SERVIDORES[#All],3,0),"")</f>
        <v/>
      </c>
      <c r="E273" s="3" t="str">
        <f>IFERROR(VLOOKUP($B273,[1]!SERVIDORES[#All],4,0),"")</f>
        <v/>
      </c>
      <c r="F273" s="5" t="str">
        <f>IFERROR(VLOOKUP($B273,[1]!SERVIDORES[#All],5,0),"")</f>
        <v/>
      </c>
      <c r="H273" s="26"/>
      <c r="I273" s="26"/>
      <c r="J273" s="3" t="str">
        <f t="shared" si="16"/>
        <v/>
      </c>
      <c r="L273" s="13" t="str">
        <f t="shared" si="17"/>
        <v/>
      </c>
      <c r="M273" s="4"/>
      <c r="Q273" s="3" t="str">
        <f t="shared" si="18"/>
        <v/>
      </c>
      <c r="R273" s="27" t="str">
        <f t="shared" si="19"/>
        <v/>
      </c>
    </row>
    <row r="274" spans="2:18" x14ac:dyDescent="0.25">
      <c r="B274" s="25"/>
      <c r="C274" s="2" t="str">
        <f>IFERROR(VLOOKUP($B274,[1]!SERVIDORES[#All],2,0),"")</f>
        <v/>
      </c>
      <c r="D274" s="5" t="str">
        <f>IFERROR(VLOOKUP($B274,[1]!SERVIDORES[#All],3,0),"")</f>
        <v/>
      </c>
      <c r="E274" s="3" t="str">
        <f>IFERROR(VLOOKUP($B274,[1]!SERVIDORES[#All],4,0),"")</f>
        <v/>
      </c>
      <c r="F274" s="5" t="str">
        <f>IFERROR(VLOOKUP($B274,[1]!SERVIDORES[#All],5,0),"")</f>
        <v/>
      </c>
      <c r="H274" s="26"/>
      <c r="I274" s="26"/>
      <c r="J274" s="3" t="str">
        <f t="shared" si="16"/>
        <v/>
      </c>
      <c r="L274" s="13" t="str">
        <f t="shared" si="17"/>
        <v/>
      </c>
      <c r="M274" s="4"/>
      <c r="Q274" s="3" t="str">
        <f t="shared" si="18"/>
        <v/>
      </c>
      <c r="R274" s="27" t="str">
        <f t="shared" si="19"/>
        <v/>
      </c>
    </row>
    <row r="275" spans="2:18" x14ac:dyDescent="0.25">
      <c r="B275" s="25"/>
      <c r="C275" s="2" t="str">
        <f>IFERROR(VLOOKUP($B275,[1]!SERVIDORES[#All],2,0),"")</f>
        <v/>
      </c>
      <c r="D275" s="5" t="str">
        <f>IFERROR(VLOOKUP($B275,[1]!SERVIDORES[#All],3,0),"")</f>
        <v/>
      </c>
      <c r="E275" s="3" t="str">
        <f>IFERROR(VLOOKUP($B275,[1]!SERVIDORES[#All],4,0),"")</f>
        <v/>
      </c>
      <c r="F275" s="5" t="str">
        <f>IFERROR(VLOOKUP($B275,[1]!SERVIDORES[#All],5,0),"")</f>
        <v/>
      </c>
      <c r="H275" s="26"/>
      <c r="I275" s="26"/>
      <c r="J275" s="3" t="str">
        <f t="shared" si="16"/>
        <v/>
      </c>
      <c r="L275" s="13" t="str">
        <f t="shared" si="17"/>
        <v/>
      </c>
      <c r="M275" s="4"/>
      <c r="Q275" s="3" t="str">
        <f t="shared" si="18"/>
        <v/>
      </c>
      <c r="R275" s="27" t="str">
        <f t="shared" si="19"/>
        <v/>
      </c>
    </row>
    <row r="276" spans="2:18" x14ac:dyDescent="0.25">
      <c r="B276" s="25"/>
      <c r="C276" s="2" t="str">
        <f>IFERROR(VLOOKUP($B276,[1]!SERVIDORES[#All],2,0),"")</f>
        <v/>
      </c>
      <c r="D276" s="5" t="str">
        <f>IFERROR(VLOOKUP($B276,[1]!SERVIDORES[#All],3,0),"")</f>
        <v/>
      </c>
      <c r="E276" s="3" t="str">
        <f>IFERROR(VLOOKUP($B276,[1]!SERVIDORES[#All],4,0),"")</f>
        <v/>
      </c>
      <c r="F276" s="5" t="str">
        <f>IFERROR(VLOOKUP($B276,[1]!SERVIDORES[#All],5,0),"")</f>
        <v/>
      </c>
      <c r="H276" s="26"/>
      <c r="I276" s="26"/>
      <c r="J276" s="3" t="str">
        <f t="shared" si="16"/>
        <v/>
      </c>
      <c r="L276" s="13" t="str">
        <f t="shared" si="17"/>
        <v/>
      </c>
      <c r="M276" s="4"/>
      <c r="Q276" s="3" t="str">
        <f t="shared" si="18"/>
        <v/>
      </c>
      <c r="R276" s="27" t="str">
        <f t="shared" si="19"/>
        <v/>
      </c>
    </row>
    <row r="277" spans="2:18" x14ac:dyDescent="0.25">
      <c r="B277" s="25"/>
      <c r="C277" s="2" t="str">
        <f>IFERROR(VLOOKUP($B277,[1]!SERVIDORES[#All],2,0),"")</f>
        <v/>
      </c>
      <c r="D277" s="5" t="str">
        <f>IFERROR(VLOOKUP($B277,[1]!SERVIDORES[#All],3,0),"")</f>
        <v/>
      </c>
      <c r="E277" s="3" t="str">
        <f>IFERROR(VLOOKUP($B277,[1]!SERVIDORES[#All],4,0),"")</f>
        <v/>
      </c>
      <c r="F277" s="5" t="str">
        <f>IFERROR(VLOOKUP($B277,[1]!SERVIDORES[#All],5,0),"")</f>
        <v/>
      </c>
      <c r="H277" s="26"/>
      <c r="I277" s="26"/>
      <c r="J277" s="3" t="str">
        <f t="shared" si="16"/>
        <v/>
      </c>
      <c r="L277" s="13" t="str">
        <f t="shared" si="17"/>
        <v/>
      </c>
      <c r="M277" s="4"/>
      <c r="Q277" s="3" t="str">
        <f t="shared" si="18"/>
        <v/>
      </c>
      <c r="R277" s="27" t="str">
        <f t="shared" si="19"/>
        <v/>
      </c>
    </row>
    <row r="278" spans="2:18" x14ac:dyDescent="0.25">
      <c r="B278" s="25"/>
      <c r="C278" s="2" t="str">
        <f>IFERROR(VLOOKUP($B278,[1]!SERVIDORES[#All],2,0),"")</f>
        <v/>
      </c>
      <c r="D278" s="5" t="str">
        <f>IFERROR(VLOOKUP($B278,[1]!SERVIDORES[#All],3,0),"")</f>
        <v/>
      </c>
      <c r="E278" s="3" t="str">
        <f>IFERROR(VLOOKUP($B278,[1]!SERVIDORES[#All],4,0),"")</f>
        <v/>
      </c>
      <c r="F278" s="5" t="str">
        <f>IFERROR(VLOOKUP($B278,[1]!SERVIDORES[#All],5,0),"")</f>
        <v/>
      </c>
      <c r="H278" s="26"/>
      <c r="I278" s="26"/>
      <c r="J278" s="3" t="str">
        <f t="shared" si="16"/>
        <v/>
      </c>
      <c r="L278" s="13" t="str">
        <f t="shared" si="17"/>
        <v/>
      </c>
      <c r="M278" s="4"/>
      <c r="Q278" s="3" t="str">
        <f t="shared" si="18"/>
        <v/>
      </c>
      <c r="R278" s="27" t="str">
        <f t="shared" si="19"/>
        <v/>
      </c>
    </row>
    <row r="279" spans="2:18" x14ac:dyDescent="0.25">
      <c r="B279" s="25"/>
      <c r="C279" s="2" t="str">
        <f>IFERROR(VLOOKUP($B279,[1]!SERVIDORES[#All],2,0),"")</f>
        <v/>
      </c>
      <c r="D279" s="5" t="str">
        <f>IFERROR(VLOOKUP($B279,[1]!SERVIDORES[#All],3,0),"")</f>
        <v/>
      </c>
      <c r="E279" s="3" t="str">
        <f>IFERROR(VLOOKUP($B279,[1]!SERVIDORES[#All],4,0),"")</f>
        <v/>
      </c>
      <c r="F279" s="5" t="str">
        <f>IFERROR(VLOOKUP($B279,[1]!SERVIDORES[#All],5,0),"")</f>
        <v/>
      </c>
      <c r="H279" s="26"/>
      <c r="I279" s="26"/>
      <c r="J279" s="3" t="str">
        <f t="shared" si="16"/>
        <v/>
      </c>
      <c r="L279" s="13" t="str">
        <f t="shared" si="17"/>
        <v/>
      </c>
      <c r="M279" s="4"/>
      <c r="Q279" s="3" t="str">
        <f t="shared" si="18"/>
        <v/>
      </c>
      <c r="R279" s="27" t="str">
        <f t="shared" si="19"/>
        <v/>
      </c>
    </row>
    <row r="280" spans="2:18" x14ac:dyDescent="0.25">
      <c r="B280" s="25"/>
      <c r="C280" s="2" t="str">
        <f>IFERROR(VLOOKUP($B280,[1]!SERVIDORES[#All],2,0),"")</f>
        <v/>
      </c>
      <c r="D280" s="5" t="str">
        <f>IFERROR(VLOOKUP($B280,[1]!SERVIDORES[#All],3,0),"")</f>
        <v/>
      </c>
      <c r="E280" s="3" t="str">
        <f>IFERROR(VLOOKUP($B280,[1]!SERVIDORES[#All],4,0),"")</f>
        <v/>
      </c>
      <c r="F280" s="5" t="str">
        <f>IFERROR(VLOOKUP($B280,[1]!SERVIDORES[#All],5,0),"")</f>
        <v/>
      </c>
      <c r="H280" s="26"/>
      <c r="I280" s="26"/>
      <c r="J280" s="3" t="str">
        <f t="shared" si="16"/>
        <v/>
      </c>
      <c r="L280" s="13" t="str">
        <f t="shared" si="17"/>
        <v/>
      </c>
      <c r="M280" s="4"/>
      <c r="Q280" s="3" t="str">
        <f t="shared" si="18"/>
        <v/>
      </c>
      <c r="R280" s="27" t="str">
        <f t="shared" si="19"/>
        <v/>
      </c>
    </row>
    <row r="281" spans="2:18" x14ac:dyDescent="0.25">
      <c r="B281" s="25"/>
      <c r="C281" s="2" t="str">
        <f>IFERROR(VLOOKUP($B281,[1]!SERVIDORES[#All],2,0),"")</f>
        <v/>
      </c>
      <c r="D281" s="5" t="str">
        <f>IFERROR(VLOOKUP($B281,[1]!SERVIDORES[#All],3,0),"")</f>
        <v/>
      </c>
      <c r="E281" s="3" t="str">
        <f>IFERROR(VLOOKUP($B281,[1]!SERVIDORES[#All],4,0),"")</f>
        <v/>
      </c>
      <c r="F281" s="5" t="str">
        <f>IFERROR(VLOOKUP($B281,[1]!SERVIDORES[#All],5,0),"")</f>
        <v/>
      </c>
      <c r="H281" s="26"/>
      <c r="I281" s="26"/>
      <c r="J281" s="3" t="str">
        <f t="shared" si="16"/>
        <v/>
      </c>
      <c r="L281" s="13" t="str">
        <f t="shared" si="17"/>
        <v/>
      </c>
      <c r="M281" s="4"/>
      <c r="Q281" s="3" t="str">
        <f t="shared" si="18"/>
        <v/>
      </c>
      <c r="R281" s="27" t="str">
        <f t="shared" si="19"/>
        <v/>
      </c>
    </row>
    <row r="282" spans="2:18" x14ac:dyDescent="0.25">
      <c r="B282" s="25"/>
      <c r="C282" s="2" t="str">
        <f>IFERROR(VLOOKUP($B282,[1]!SERVIDORES[#All],2,0),"")</f>
        <v/>
      </c>
      <c r="D282" s="5" t="str">
        <f>IFERROR(VLOOKUP($B282,[1]!SERVIDORES[#All],3,0),"")</f>
        <v/>
      </c>
      <c r="E282" s="3" t="str">
        <f>IFERROR(VLOOKUP($B282,[1]!SERVIDORES[#All],4,0),"")</f>
        <v/>
      </c>
      <c r="F282" s="5" t="str">
        <f>IFERROR(VLOOKUP($B282,[1]!SERVIDORES[#All],5,0),"")</f>
        <v/>
      </c>
      <c r="H282" s="26"/>
      <c r="I282" s="26"/>
      <c r="J282" s="3" t="str">
        <f t="shared" si="16"/>
        <v/>
      </c>
      <c r="L282" s="13" t="str">
        <f t="shared" si="17"/>
        <v/>
      </c>
      <c r="M282" s="4"/>
      <c r="Q282" s="3" t="str">
        <f t="shared" si="18"/>
        <v/>
      </c>
      <c r="R282" s="27" t="str">
        <f t="shared" si="19"/>
        <v/>
      </c>
    </row>
    <row r="283" spans="2:18" x14ac:dyDescent="0.25">
      <c r="B283" s="25"/>
      <c r="C283" s="2" t="str">
        <f>IFERROR(VLOOKUP($B283,[1]!SERVIDORES[#All],2,0),"")</f>
        <v/>
      </c>
      <c r="D283" s="5" t="str">
        <f>IFERROR(VLOOKUP($B283,[1]!SERVIDORES[#All],3,0),"")</f>
        <v/>
      </c>
      <c r="E283" s="3" t="str">
        <f>IFERROR(VLOOKUP($B283,[1]!SERVIDORES[#All],4,0),"")</f>
        <v/>
      </c>
      <c r="F283" s="5" t="str">
        <f>IFERROR(VLOOKUP($B283,[1]!SERVIDORES[#All],5,0),"")</f>
        <v/>
      </c>
      <c r="H283" s="26"/>
      <c r="I283" s="26"/>
      <c r="J283" s="3" t="str">
        <f t="shared" si="16"/>
        <v/>
      </c>
      <c r="L283" s="13" t="str">
        <f t="shared" si="17"/>
        <v/>
      </c>
      <c r="M283" s="4"/>
      <c r="Q283" s="3" t="str">
        <f t="shared" si="18"/>
        <v/>
      </c>
      <c r="R283" s="27" t="str">
        <f t="shared" si="19"/>
        <v/>
      </c>
    </row>
    <row r="284" spans="2:18" x14ac:dyDescent="0.25">
      <c r="B284" s="25"/>
      <c r="C284" s="2" t="str">
        <f>IFERROR(VLOOKUP($B284,[1]!SERVIDORES[#All],2,0),"")</f>
        <v/>
      </c>
      <c r="D284" s="5" t="str">
        <f>IFERROR(VLOOKUP($B284,[1]!SERVIDORES[#All],3,0),"")</f>
        <v/>
      </c>
      <c r="E284" s="3" t="str">
        <f>IFERROR(VLOOKUP($B284,[1]!SERVIDORES[#All],4,0),"")</f>
        <v/>
      </c>
      <c r="F284" s="5" t="str">
        <f>IFERROR(VLOOKUP($B284,[1]!SERVIDORES[#All],5,0),"")</f>
        <v/>
      </c>
      <c r="H284" s="26"/>
      <c r="I284" s="26"/>
      <c r="J284" s="3" t="str">
        <f t="shared" si="16"/>
        <v/>
      </c>
      <c r="L284" s="13" t="str">
        <f t="shared" si="17"/>
        <v/>
      </c>
      <c r="M284" s="4"/>
      <c r="Q284" s="3" t="str">
        <f t="shared" si="18"/>
        <v/>
      </c>
      <c r="R284" s="27" t="str">
        <f t="shared" si="19"/>
        <v/>
      </c>
    </row>
    <row r="285" spans="2:18" x14ac:dyDescent="0.25">
      <c r="B285" s="25"/>
      <c r="C285" s="2" t="str">
        <f>IFERROR(VLOOKUP($B285,[1]!SERVIDORES[#All],2,0),"")</f>
        <v/>
      </c>
      <c r="D285" s="5" t="str">
        <f>IFERROR(VLOOKUP($B285,[1]!SERVIDORES[#All],3,0),"")</f>
        <v/>
      </c>
      <c r="E285" s="3" t="str">
        <f>IFERROR(VLOOKUP($B285,[1]!SERVIDORES[#All],4,0),"")</f>
        <v/>
      </c>
      <c r="F285" s="5" t="str">
        <f>IFERROR(VLOOKUP($B285,[1]!SERVIDORES[#All],5,0),"")</f>
        <v/>
      </c>
      <c r="H285" s="26"/>
      <c r="I285" s="26"/>
      <c r="J285" s="3" t="str">
        <f t="shared" si="16"/>
        <v/>
      </c>
      <c r="L285" s="13" t="str">
        <f t="shared" si="17"/>
        <v/>
      </c>
      <c r="M285" s="4"/>
      <c r="Q285" s="3" t="str">
        <f t="shared" si="18"/>
        <v/>
      </c>
      <c r="R285" s="27" t="str">
        <f t="shared" si="19"/>
        <v/>
      </c>
    </row>
    <row r="286" spans="2:18" x14ac:dyDescent="0.25">
      <c r="B286" s="25"/>
      <c r="C286" s="2" t="str">
        <f>IFERROR(VLOOKUP($B286,[1]!SERVIDORES[#All],2,0),"")</f>
        <v/>
      </c>
      <c r="D286" s="5" t="str">
        <f>IFERROR(VLOOKUP($B286,[1]!SERVIDORES[#All],3,0),"")</f>
        <v/>
      </c>
      <c r="E286" s="3" t="str">
        <f>IFERROR(VLOOKUP($B286,[1]!SERVIDORES[#All],4,0),"")</f>
        <v/>
      </c>
      <c r="F286" s="5" t="str">
        <f>IFERROR(VLOOKUP($B286,[1]!SERVIDORES[#All],5,0),"")</f>
        <v/>
      </c>
      <c r="H286" s="26"/>
      <c r="I286" s="26"/>
      <c r="J286" s="3" t="str">
        <f t="shared" si="16"/>
        <v/>
      </c>
      <c r="L286" s="13" t="str">
        <f t="shared" si="17"/>
        <v/>
      </c>
      <c r="M286" s="4"/>
      <c r="Q286" s="3" t="str">
        <f t="shared" si="18"/>
        <v/>
      </c>
      <c r="R286" s="27" t="str">
        <f t="shared" si="19"/>
        <v/>
      </c>
    </row>
    <row r="287" spans="2:18" x14ac:dyDescent="0.25">
      <c r="B287" s="25"/>
      <c r="C287" s="2" t="str">
        <f>IFERROR(VLOOKUP($B287,[1]!SERVIDORES[#All],2,0),"")</f>
        <v/>
      </c>
      <c r="D287" s="5" t="str">
        <f>IFERROR(VLOOKUP($B287,[1]!SERVIDORES[#All],3,0),"")</f>
        <v/>
      </c>
      <c r="E287" s="3" t="str">
        <f>IFERROR(VLOOKUP($B287,[1]!SERVIDORES[#All],4,0),"")</f>
        <v/>
      </c>
      <c r="F287" s="5" t="str">
        <f>IFERROR(VLOOKUP($B287,[1]!SERVIDORES[#All],5,0),"")</f>
        <v/>
      </c>
      <c r="H287" s="26"/>
      <c r="I287" s="26"/>
      <c r="J287" s="3" t="str">
        <f t="shared" si="16"/>
        <v/>
      </c>
      <c r="L287" s="13" t="str">
        <f t="shared" si="17"/>
        <v/>
      </c>
      <c r="M287" s="4"/>
      <c r="Q287" s="3" t="str">
        <f t="shared" si="18"/>
        <v/>
      </c>
      <c r="R287" s="27" t="str">
        <f t="shared" si="19"/>
        <v/>
      </c>
    </row>
    <row r="288" spans="2:18" x14ac:dyDescent="0.25">
      <c r="B288" s="25"/>
      <c r="C288" s="2" t="str">
        <f>IFERROR(VLOOKUP($B288,[1]!SERVIDORES[#All],2,0),"")</f>
        <v/>
      </c>
      <c r="D288" s="5" t="str">
        <f>IFERROR(VLOOKUP($B288,[1]!SERVIDORES[#All],3,0),"")</f>
        <v/>
      </c>
      <c r="E288" s="3" t="str">
        <f>IFERROR(VLOOKUP($B288,[1]!SERVIDORES[#All],4,0),"")</f>
        <v/>
      </c>
      <c r="F288" s="5" t="str">
        <f>IFERROR(VLOOKUP($B288,[1]!SERVIDORES[#All],5,0),"")</f>
        <v/>
      </c>
      <c r="H288" s="26"/>
      <c r="I288" s="26"/>
      <c r="J288" s="3" t="str">
        <f t="shared" si="16"/>
        <v/>
      </c>
      <c r="L288" s="13" t="str">
        <f t="shared" si="17"/>
        <v/>
      </c>
      <c r="M288" s="4"/>
      <c r="Q288" s="3" t="str">
        <f t="shared" si="18"/>
        <v/>
      </c>
      <c r="R288" s="27" t="str">
        <f t="shared" si="19"/>
        <v/>
      </c>
    </row>
    <row r="289" spans="2:18" x14ac:dyDescent="0.25">
      <c r="B289" s="25"/>
      <c r="C289" s="2" t="str">
        <f>IFERROR(VLOOKUP($B289,[1]!SERVIDORES[#All],2,0),"")</f>
        <v/>
      </c>
      <c r="D289" s="5" t="str">
        <f>IFERROR(VLOOKUP($B289,[1]!SERVIDORES[#All],3,0),"")</f>
        <v/>
      </c>
      <c r="E289" s="3" t="str">
        <f>IFERROR(VLOOKUP($B289,[1]!SERVIDORES[#All],4,0),"")</f>
        <v/>
      </c>
      <c r="F289" s="5" t="str">
        <f>IFERROR(VLOOKUP($B289,[1]!SERVIDORES[#All],5,0),"")</f>
        <v/>
      </c>
      <c r="H289" s="26"/>
      <c r="I289" s="26"/>
      <c r="J289" s="3" t="str">
        <f t="shared" si="16"/>
        <v/>
      </c>
      <c r="L289" s="13" t="str">
        <f t="shared" si="17"/>
        <v/>
      </c>
      <c r="M289" s="4"/>
      <c r="Q289" s="3" t="str">
        <f t="shared" si="18"/>
        <v/>
      </c>
      <c r="R289" s="27" t="str">
        <f t="shared" si="19"/>
        <v/>
      </c>
    </row>
    <row r="290" spans="2:18" x14ac:dyDescent="0.25">
      <c r="B290" s="25"/>
      <c r="C290" s="2" t="str">
        <f>IFERROR(VLOOKUP($B290,[1]!SERVIDORES[#All],2,0),"")</f>
        <v/>
      </c>
      <c r="D290" s="5" t="str">
        <f>IFERROR(VLOOKUP($B290,[1]!SERVIDORES[#All],3,0),"")</f>
        <v/>
      </c>
      <c r="E290" s="3" t="str">
        <f>IFERROR(VLOOKUP($B290,[1]!SERVIDORES[#All],4,0),"")</f>
        <v/>
      </c>
      <c r="F290" s="5" t="str">
        <f>IFERROR(VLOOKUP($B290,[1]!SERVIDORES[#All],5,0),"")</f>
        <v/>
      </c>
      <c r="H290" s="26"/>
      <c r="I290" s="26"/>
      <c r="J290" s="3" t="str">
        <f t="shared" si="16"/>
        <v/>
      </c>
      <c r="L290" s="13" t="str">
        <f t="shared" si="17"/>
        <v/>
      </c>
      <c r="M290" s="4"/>
      <c r="Q290" s="3" t="str">
        <f t="shared" si="18"/>
        <v/>
      </c>
      <c r="R290" s="27" t="str">
        <f t="shared" si="19"/>
        <v/>
      </c>
    </row>
    <row r="291" spans="2:18" x14ac:dyDescent="0.25">
      <c r="B291" s="25"/>
      <c r="C291" s="2" t="str">
        <f>IFERROR(VLOOKUP($B291,[1]!SERVIDORES[#All],2,0),"")</f>
        <v/>
      </c>
      <c r="D291" s="5" t="str">
        <f>IFERROR(VLOOKUP($B291,[1]!SERVIDORES[#All],3,0),"")</f>
        <v/>
      </c>
      <c r="E291" s="3" t="str">
        <f>IFERROR(VLOOKUP($B291,[1]!SERVIDORES[#All],4,0),"")</f>
        <v/>
      </c>
      <c r="F291" s="5" t="str">
        <f>IFERROR(VLOOKUP($B291,[1]!SERVIDORES[#All],5,0),"")</f>
        <v/>
      </c>
      <c r="H291" s="26"/>
      <c r="I291" s="26"/>
      <c r="J291" s="3" t="str">
        <f t="shared" si="16"/>
        <v/>
      </c>
      <c r="L291" s="13" t="str">
        <f t="shared" si="17"/>
        <v/>
      </c>
      <c r="M291" s="4"/>
      <c r="Q291" s="3" t="str">
        <f t="shared" si="18"/>
        <v/>
      </c>
      <c r="R291" s="27" t="str">
        <f t="shared" si="19"/>
        <v/>
      </c>
    </row>
    <row r="292" spans="2:18" x14ac:dyDescent="0.25">
      <c r="B292" s="25"/>
      <c r="C292" s="2" t="str">
        <f>IFERROR(VLOOKUP($B292,[1]!SERVIDORES[#All],2,0),"")</f>
        <v/>
      </c>
      <c r="D292" s="5" t="str">
        <f>IFERROR(VLOOKUP($B292,[1]!SERVIDORES[#All],3,0),"")</f>
        <v/>
      </c>
      <c r="E292" s="3" t="str">
        <f>IFERROR(VLOOKUP($B292,[1]!SERVIDORES[#All],4,0),"")</f>
        <v/>
      </c>
      <c r="F292" s="5" t="str">
        <f>IFERROR(VLOOKUP($B292,[1]!SERVIDORES[#All],5,0),"")</f>
        <v/>
      </c>
      <c r="H292" s="26"/>
      <c r="I292" s="26"/>
      <c r="J292" s="3" t="str">
        <f t="shared" si="16"/>
        <v/>
      </c>
      <c r="L292" s="13" t="str">
        <f t="shared" si="17"/>
        <v/>
      </c>
      <c r="M292" s="4"/>
      <c r="Q292" s="3" t="str">
        <f t="shared" si="18"/>
        <v/>
      </c>
      <c r="R292" s="27" t="str">
        <f t="shared" si="19"/>
        <v/>
      </c>
    </row>
    <row r="293" spans="2:18" x14ac:dyDescent="0.25">
      <c r="B293" s="25"/>
      <c r="C293" s="2" t="str">
        <f>IFERROR(VLOOKUP($B293,[1]!SERVIDORES[#All],2,0),"")</f>
        <v/>
      </c>
      <c r="D293" s="5" t="str">
        <f>IFERROR(VLOOKUP($B293,[1]!SERVIDORES[#All],3,0),"")</f>
        <v/>
      </c>
      <c r="E293" s="3" t="str">
        <f>IFERROR(VLOOKUP($B293,[1]!SERVIDORES[#All],4,0),"")</f>
        <v/>
      </c>
      <c r="F293" s="5" t="str">
        <f>IFERROR(VLOOKUP($B293,[1]!SERVIDORES[#All],5,0),"")</f>
        <v/>
      </c>
      <c r="H293" s="26"/>
      <c r="I293" s="26"/>
      <c r="J293" s="3" t="str">
        <f t="shared" si="16"/>
        <v/>
      </c>
      <c r="L293" s="13" t="str">
        <f t="shared" si="17"/>
        <v/>
      </c>
      <c r="M293" s="4"/>
      <c r="Q293" s="3" t="str">
        <f t="shared" si="18"/>
        <v/>
      </c>
      <c r="R293" s="27" t="str">
        <f t="shared" si="19"/>
        <v/>
      </c>
    </row>
    <row r="294" spans="2:18" x14ac:dyDescent="0.25">
      <c r="B294" s="25"/>
      <c r="C294" s="2" t="str">
        <f>IFERROR(VLOOKUP($B294,[1]!SERVIDORES[#All],2,0),"")</f>
        <v/>
      </c>
      <c r="D294" s="5" t="str">
        <f>IFERROR(VLOOKUP($B294,[1]!SERVIDORES[#All],3,0),"")</f>
        <v/>
      </c>
      <c r="E294" s="3" t="str">
        <f>IFERROR(VLOOKUP($B294,[1]!SERVIDORES[#All],4,0),"")</f>
        <v/>
      </c>
      <c r="F294" s="5" t="str">
        <f>IFERROR(VLOOKUP($B294,[1]!SERVIDORES[#All],5,0),"")</f>
        <v/>
      </c>
      <c r="H294" s="26"/>
      <c r="I294" s="26"/>
      <c r="J294" s="3" t="str">
        <f t="shared" si="16"/>
        <v/>
      </c>
      <c r="L294" s="13" t="str">
        <f t="shared" si="17"/>
        <v/>
      </c>
      <c r="M294" s="4"/>
      <c r="Q294" s="3" t="str">
        <f t="shared" si="18"/>
        <v/>
      </c>
      <c r="R294" s="27" t="str">
        <f t="shared" si="19"/>
        <v/>
      </c>
    </row>
    <row r="295" spans="2:18" x14ac:dyDescent="0.25">
      <c r="B295" s="25"/>
      <c r="C295" s="2" t="str">
        <f>IFERROR(VLOOKUP($B295,[1]!SERVIDORES[#All],2,0),"")</f>
        <v/>
      </c>
      <c r="D295" s="5" t="str">
        <f>IFERROR(VLOOKUP($B295,[1]!SERVIDORES[#All],3,0),"")</f>
        <v/>
      </c>
      <c r="E295" s="3" t="str">
        <f>IFERROR(VLOOKUP($B295,[1]!SERVIDORES[#All],4,0),"")</f>
        <v/>
      </c>
      <c r="F295" s="5" t="str">
        <f>IFERROR(VLOOKUP($B295,[1]!SERVIDORES[#All],5,0),"")</f>
        <v/>
      </c>
      <c r="H295" s="26"/>
      <c r="I295" s="26"/>
      <c r="J295" s="3" t="str">
        <f t="shared" si="16"/>
        <v/>
      </c>
      <c r="L295" s="13" t="str">
        <f t="shared" si="17"/>
        <v/>
      </c>
      <c r="M295" s="4"/>
      <c r="Q295" s="3" t="str">
        <f t="shared" si="18"/>
        <v/>
      </c>
      <c r="R295" s="27" t="str">
        <f t="shared" si="19"/>
        <v/>
      </c>
    </row>
    <row r="296" spans="2:18" x14ac:dyDescent="0.25">
      <c r="B296" s="25"/>
      <c r="C296" s="2" t="str">
        <f>IFERROR(VLOOKUP($B296,[1]!SERVIDORES[#All],2,0),"")</f>
        <v/>
      </c>
      <c r="D296" s="5" t="str">
        <f>IFERROR(VLOOKUP($B296,[1]!SERVIDORES[#All],3,0),"")</f>
        <v/>
      </c>
      <c r="E296" s="3" t="str">
        <f>IFERROR(VLOOKUP($B296,[1]!SERVIDORES[#All],4,0),"")</f>
        <v/>
      </c>
      <c r="F296" s="5" t="str">
        <f>IFERROR(VLOOKUP($B296,[1]!SERVIDORES[#All],5,0),"")</f>
        <v/>
      </c>
      <c r="H296" s="26"/>
      <c r="I296" s="26"/>
      <c r="J296" s="3" t="str">
        <f t="shared" si="16"/>
        <v/>
      </c>
      <c r="L296" s="13" t="str">
        <f t="shared" si="17"/>
        <v/>
      </c>
      <c r="M296" s="4"/>
      <c r="Q296" s="3" t="str">
        <f t="shared" si="18"/>
        <v/>
      </c>
      <c r="R296" s="27" t="str">
        <f t="shared" si="19"/>
        <v/>
      </c>
    </row>
    <row r="297" spans="2:18" x14ac:dyDescent="0.25">
      <c r="B297" s="25"/>
      <c r="C297" s="2" t="str">
        <f>IFERROR(VLOOKUP($B297,[1]!SERVIDORES[#All],2,0),"")</f>
        <v/>
      </c>
      <c r="D297" s="5" t="str">
        <f>IFERROR(VLOOKUP($B297,[1]!SERVIDORES[#All],3,0),"")</f>
        <v/>
      </c>
      <c r="E297" s="3" t="str">
        <f>IFERROR(VLOOKUP($B297,[1]!SERVIDORES[#All],4,0),"")</f>
        <v/>
      </c>
      <c r="F297" s="5" t="str">
        <f>IFERROR(VLOOKUP($B297,[1]!SERVIDORES[#All],5,0),"")</f>
        <v/>
      </c>
      <c r="H297" s="26"/>
      <c r="I297" s="26"/>
      <c r="J297" s="3" t="str">
        <f t="shared" si="16"/>
        <v/>
      </c>
      <c r="L297" s="13" t="str">
        <f t="shared" si="17"/>
        <v/>
      </c>
      <c r="M297" s="4"/>
      <c r="Q297" s="3" t="str">
        <f t="shared" si="18"/>
        <v/>
      </c>
      <c r="R297" s="27" t="str">
        <f t="shared" si="19"/>
        <v/>
      </c>
    </row>
    <row r="298" spans="2:18" x14ac:dyDescent="0.25">
      <c r="B298" s="25"/>
      <c r="C298" s="2" t="str">
        <f>IFERROR(VLOOKUP($B298,[1]!SERVIDORES[#All],2,0),"")</f>
        <v/>
      </c>
      <c r="D298" s="5" t="str">
        <f>IFERROR(VLOOKUP($B298,[1]!SERVIDORES[#All],3,0),"")</f>
        <v/>
      </c>
      <c r="E298" s="3" t="str">
        <f>IFERROR(VLOOKUP($B298,[1]!SERVIDORES[#All],4,0),"")</f>
        <v/>
      </c>
      <c r="F298" s="5" t="str">
        <f>IFERROR(VLOOKUP($B298,[1]!SERVIDORES[#All],5,0),"")</f>
        <v/>
      </c>
      <c r="H298" s="26"/>
      <c r="I298" s="26"/>
      <c r="J298" s="3" t="str">
        <f t="shared" si="16"/>
        <v/>
      </c>
      <c r="L298" s="13" t="str">
        <f t="shared" si="17"/>
        <v/>
      </c>
      <c r="M298" s="4"/>
      <c r="Q298" s="3" t="str">
        <f t="shared" si="18"/>
        <v/>
      </c>
      <c r="R298" s="27" t="str">
        <f t="shared" si="19"/>
        <v/>
      </c>
    </row>
    <row r="299" spans="2:18" x14ac:dyDescent="0.25">
      <c r="B299" s="25"/>
      <c r="C299" s="2" t="str">
        <f>IFERROR(VLOOKUP($B299,[1]!SERVIDORES[#All],2,0),"")</f>
        <v/>
      </c>
      <c r="D299" s="5" t="str">
        <f>IFERROR(VLOOKUP($B299,[1]!SERVIDORES[#All],3,0),"")</f>
        <v/>
      </c>
      <c r="E299" s="3" t="str">
        <f>IFERROR(VLOOKUP($B299,[1]!SERVIDORES[#All],4,0),"")</f>
        <v/>
      </c>
      <c r="F299" s="5" t="str">
        <f>IFERROR(VLOOKUP($B299,[1]!SERVIDORES[#All],5,0),"")</f>
        <v/>
      </c>
      <c r="H299" s="26"/>
      <c r="I299" s="26"/>
      <c r="J299" s="3" t="str">
        <f t="shared" si="16"/>
        <v/>
      </c>
      <c r="L299" s="13" t="str">
        <f t="shared" si="17"/>
        <v/>
      </c>
      <c r="M299" s="4"/>
      <c r="Q299" s="3" t="str">
        <f t="shared" si="18"/>
        <v/>
      </c>
      <c r="R299" s="27" t="str">
        <f t="shared" si="19"/>
        <v/>
      </c>
    </row>
    <row r="300" spans="2:18" x14ac:dyDescent="0.25">
      <c r="B300" s="25"/>
      <c r="C300" s="2" t="str">
        <f>IFERROR(VLOOKUP($B300,[1]!SERVIDORES[#All],2,0),"")</f>
        <v/>
      </c>
      <c r="D300" s="5" t="str">
        <f>IFERROR(VLOOKUP($B300,[1]!SERVIDORES[#All],3,0),"")</f>
        <v/>
      </c>
      <c r="E300" s="3" t="str">
        <f>IFERROR(VLOOKUP($B300,[1]!SERVIDORES[#All],4,0),"")</f>
        <v/>
      </c>
      <c r="F300" s="5" t="str">
        <f>IFERROR(VLOOKUP($B300,[1]!SERVIDORES[#All],5,0),"")</f>
        <v/>
      </c>
      <c r="H300" s="26"/>
      <c r="I300" s="26"/>
      <c r="J300" s="3" t="str">
        <f t="shared" si="16"/>
        <v/>
      </c>
      <c r="L300" s="13" t="str">
        <f t="shared" si="17"/>
        <v/>
      </c>
      <c r="M300" s="4"/>
      <c r="Q300" s="3" t="str">
        <f t="shared" si="18"/>
        <v/>
      </c>
      <c r="R300" s="27" t="str">
        <f t="shared" si="19"/>
        <v/>
      </c>
    </row>
    <row r="301" spans="2:18" x14ac:dyDescent="0.25">
      <c r="B301" s="25"/>
      <c r="C301" s="2" t="str">
        <f>IFERROR(VLOOKUP($B301,[1]!SERVIDORES[#All],2,0),"")</f>
        <v/>
      </c>
      <c r="D301" s="5" t="str">
        <f>IFERROR(VLOOKUP($B301,[1]!SERVIDORES[#All],3,0),"")</f>
        <v/>
      </c>
      <c r="E301" s="3" t="str">
        <f>IFERROR(VLOOKUP($B301,[1]!SERVIDORES[#All],4,0),"")</f>
        <v/>
      </c>
      <c r="F301" s="5" t="str">
        <f>IFERROR(VLOOKUP($B301,[1]!SERVIDORES[#All],5,0),"")</f>
        <v/>
      </c>
      <c r="H301" s="26"/>
      <c r="I301" s="26"/>
      <c r="J301" s="3" t="str">
        <f t="shared" si="16"/>
        <v/>
      </c>
      <c r="L301" s="13" t="str">
        <f t="shared" si="17"/>
        <v/>
      </c>
      <c r="M301" s="4"/>
      <c r="Q301" s="3" t="str">
        <f t="shared" si="18"/>
        <v/>
      </c>
      <c r="R301" s="27" t="str">
        <f t="shared" si="19"/>
        <v/>
      </c>
    </row>
    <row r="302" spans="2:18" x14ac:dyDescent="0.25">
      <c r="B302" s="25"/>
      <c r="C302" s="2" t="str">
        <f>IFERROR(VLOOKUP($B302,[1]!SERVIDORES[#All],2,0),"")</f>
        <v/>
      </c>
      <c r="D302" s="5" t="str">
        <f>IFERROR(VLOOKUP($B302,[1]!SERVIDORES[#All],3,0),"")</f>
        <v/>
      </c>
      <c r="E302" s="3" t="str">
        <f>IFERROR(VLOOKUP($B302,[1]!SERVIDORES[#All],4,0),"")</f>
        <v/>
      </c>
      <c r="F302" s="5" t="str">
        <f>IFERROR(VLOOKUP($B302,[1]!SERVIDORES[#All],5,0),"")</f>
        <v/>
      </c>
      <c r="H302" s="26"/>
      <c r="I302" s="26"/>
      <c r="J302" s="3" t="str">
        <f t="shared" si="16"/>
        <v/>
      </c>
      <c r="L302" s="13" t="str">
        <f t="shared" si="17"/>
        <v/>
      </c>
      <c r="M302" s="4"/>
      <c r="Q302" s="3" t="str">
        <f t="shared" si="18"/>
        <v/>
      </c>
      <c r="R302" s="27" t="str">
        <f t="shared" si="19"/>
        <v/>
      </c>
    </row>
    <row r="303" spans="2:18" x14ac:dyDescent="0.25">
      <c r="B303" s="25"/>
      <c r="C303" s="2" t="str">
        <f>IFERROR(VLOOKUP($B303,[1]!SERVIDORES[#All],2,0),"")</f>
        <v/>
      </c>
      <c r="D303" s="5" t="str">
        <f>IFERROR(VLOOKUP($B303,[1]!SERVIDORES[#All],3,0),"")</f>
        <v/>
      </c>
      <c r="E303" s="3" t="str">
        <f>IFERROR(VLOOKUP($B303,[1]!SERVIDORES[#All],4,0),"")</f>
        <v/>
      </c>
      <c r="F303" s="5" t="str">
        <f>IFERROR(VLOOKUP($B303,[1]!SERVIDORES[#All],5,0),"")</f>
        <v/>
      </c>
      <c r="H303" s="26"/>
      <c r="I303" s="26"/>
      <c r="J303" s="3" t="str">
        <f t="shared" si="16"/>
        <v/>
      </c>
      <c r="L303" s="13" t="str">
        <f t="shared" si="17"/>
        <v/>
      </c>
      <c r="M303" s="4"/>
      <c r="Q303" s="3" t="str">
        <f t="shared" si="18"/>
        <v/>
      </c>
      <c r="R303" s="27" t="str">
        <f t="shared" si="19"/>
        <v/>
      </c>
    </row>
    <row r="304" spans="2:18" x14ac:dyDescent="0.25">
      <c r="B304" s="25"/>
      <c r="C304" s="2" t="str">
        <f>IFERROR(VLOOKUP($B304,[1]!SERVIDORES[#All],2,0),"")</f>
        <v/>
      </c>
      <c r="D304" s="5" t="str">
        <f>IFERROR(VLOOKUP($B304,[1]!SERVIDORES[#All],3,0),"")</f>
        <v/>
      </c>
      <c r="E304" s="3" t="str">
        <f>IFERROR(VLOOKUP($B304,[1]!SERVIDORES[#All],4,0),"")</f>
        <v/>
      </c>
      <c r="F304" s="5" t="str">
        <f>IFERROR(VLOOKUP($B304,[1]!SERVIDORES[#All],5,0),"")</f>
        <v/>
      </c>
      <c r="H304" s="26"/>
      <c r="I304" s="26"/>
      <c r="J304" s="3" t="str">
        <f t="shared" si="16"/>
        <v/>
      </c>
      <c r="L304" s="13" t="str">
        <f t="shared" si="17"/>
        <v/>
      </c>
      <c r="M304" s="4"/>
      <c r="Q304" s="3" t="str">
        <f t="shared" si="18"/>
        <v/>
      </c>
      <c r="R304" s="27" t="str">
        <f t="shared" si="19"/>
        <v/>
      </c>
    </row>
    <row r="305" spans="2:18" x14ac:dyDescent="0.25">
      <c r="B305" s="25"/>
      <c r="C305" s="2" t="str">
        <f>IFERROR(VLOOKUP($B305,[1]!SERVIDORES[#All],2,0),"")</f>
        <v/>
      </c>
      <c r="D305" s="5" t="str">
        <f>IFERROR(VLOOKUP($B305,[1]!SERVIDORES[#All],3,0),"")</f>
        <v/>
      </c>
      <c r="E305" s="3" t="str">
        <f>IFERROR(VLOOKUP($B305,[1]!SERVIDORES[#All],4,0),"")</f>
        <v/>
      </c>
      <c r="F305" s="5" t="str">
        <f>IFERROR(VLOOKUP($B305,[1]!SERVIDORES[#All],5,0),"")</f>
        <v/>
      </c>
      <c r="H305" s="26"/>
      <c r="I305" s="26"/>
      <c r="J305" s="3" t="str">
        <f t="shared" si="16"/>
        <v/>
      </c>
      <c r="L305" s="13" t="str">
        <f t="shared" si="17"/>
        <v/>
      </c>
      <c r="M305" s="4"/>
      <c r="Q305" s="3" t="str">
        <f t="shared" si="18"/>
        <v/>
      </c>
      <c r="R305" s="27" t="str">
        <f t="shared" si="19"/>
        <v/>
      </c>
    </row>
    <row r="306" spans="2:18" x14ac:dyDescent="0.25">
      <c r="B306" s="25"/>
      <c r="C306" s="2" t="str">
        <f>IFERROR(VLOOKUP($B306,[1]!SERVIDORES[#All],2,0),"")</f>
        <v/>
      </c>
      <c r="D306" s="5" t="str">
        <f>IFERROR(VLOOKUP($B306,[1]!SERVIDORES[#All],3,0),"")</f>
        <v/>
      </c>
      <c r="E306" s="3" t="str">
        <f>IFERROR(VLOOKUP($B306,[1]!SERVIDORES[#All],4,0),"")</f>
        <v/>
      </c>
      <c r="F306" s="5" t="str">
        <f>IFERROR(VLOOKUP($B306,[1]!SERVIDORES[#All],5,0),"")</f>
        <v/>
      </c>
      <c r="H306" s="26"/>
      <c r="I306" s="26"/>
      <c r="J306" s="3" t="str">
        <f t="shared" si="16"/>
        <v/>
      </c>
      <c r="L306" s="13" t="str">
        <f t="shared" si="17"/>
        <v/>
      </c>
      <c r="M306" s="4"/>
      <c r="Q306" s="3" t="str">
        <f t="shared" si="18"/>
        <v/>
      </c>
      <c r="R306" s="27" t="str">
        <f t="shared" si="19"/>
        <v/>
      </c>
    </row>
    <row r="307" spans="2:18" x14ac:dyDescent="0.25">
      <c r="B307" s="25"/>
      <c r="C307" s="2" t="str">
        <f>IFERROR(VLOOKUP($B307,[1]!SERVIDORES[#All],2,0),"")</f>
        <v/>
      </c>
      <c r="D307" s="5" t="str">
        <f>IFERROR(VLOOKUP($B307,[1]!SERVIDORES[#All],3,0),"")</f>
        <v/>
      </c>
      <c r="E307" s="3" t="str">
        <f>IFERROR(VLOOKUP($B307,[1]!SERVIDORES[#All],4,0),"")</f>
        <v/>
      </c>
      <c r="F307" s="5" t="str">
        <f>IFERROR(VLOOKUP($B307,[1]!SERVIDORES[#All],5,0),"")</f>
        <v/>
      </c>
      <c r="H307" s="26"/>
      <c r="I307" s="26"/>
      <c r="J307" s="3" t="str">
        <f t="shared" si="16"/>
        <v/>
      </c>
      <c r="L307" s="13" t="str">
        <f t="shared" si="17"/>
        <v/>
      </c>
      <c r="M307" s="4"/>
      <c r="Q307" s="3" t="str">
        <f t="shared" si="18"/>
        <v/>
      </c>
      <c r="R307" s="27" t="str">
        <f t="shared" si="19"/>
        <v/>
      </c>
    </row>
    <row r="308" spans="2:18" x14ac:dyDescent="0.25">
      <c r="B308" s="25"/>
      <c r="C308" s="2" t="str">
        <f>IFERROR(VLOOKUP($B308,[1]!SERVIDORES[#All],2,0),"")</f>
        <v/>
      </c>
      <c r="D308" s="5" t="str">
        <f>IFERROR(VLOOKUP($B308,[1]!SERVIDORES[#All],3,0),"")</f>
        <v/>
      </c>
      <c r="E308" s="3" t="str">
        <f>IFERROR(VLOOKUP($B308,[1]!SERVIDORES[#All],4,0),"")</f>
        <v/>
      </c>
      <c r="F308" s="5" t="str">
        <f>IFERROR(VLOOKUP($B308,[1]!SERVIDORES[#All],5,0),"")</f>
        <v/>
      </c>
      <c r="H308" s="26"/>
      <c r="I308" s="26"/>
      <c r="J308" s="3" t="str">
        <f t="shared" si="16"/>
        <v/>
      </c>
      <c r="L308" s="13" t="str">
        <f t="shared" si="17"/>
        <v/>
      </c>
      <c r="M308" s="4"/>
      <c r="Q308" s="3" t="str">
        <f t="shared" si="18"/>
        <v/>
      </c>
      <c r="R308" s="27" t="str">
        <f t="shared" si="19"/>
        <v/>
      </c>
    </row>
    <row r="309" spans="2:18" x14ac:dyDescent="0.25">
      <c r="B309" s="25"/>
      <c r="C309" s="2" t="str">
        <f>IFERROR(VLOOKUP($B309,[1]!SERVIDORES[#All],2,0),"")</f>
        <v/>
      </c>
      <c r="D309" s="5" t="str">
        <f>IFERROR(VLOOKUP($B309,[1]!SERVIDORES[#All],3,0),"")</f>
        <v/>
      </c>
      <c r="E309" s="3" t="str">
        <f>IFERROR(VLOOKUP($B309,[1]!SERVIDORES[#All],4,0),"")</f>
        <v/>
      </c>
      <c r="F309" s="5" t="str">
        <f>IFERROR(VLOOKUP($B309,[1]!SERVIDORES[#All],5,0),"")</f>
        <v/>
      </c>
      <c r="H309" s="26"/>
      <c r="I309" s="26"/>
      <c r="J309" s="3" t="str">
        <f t="shared" si="16"/>
        <v/>
      </c>
      <c r="L309" s="13" t="str">
        <f t="shared" si="17"/>
        <v/>
      </c>
      <c r="M309" s="4"/>
      <c r="Q309" s="3" t="str">
        <f t="shared" si="18"/>
        <v/>
      </c>
      <c r="R309" s="27" t="str">
        <f t="shared" si="19"/>
        <v/>
      </c>
    </row>
    <row r="310" spans="2:18" x14ac:dyDescent="0.25">
      <c r="B310" s="25"/>
      <c r="C310" s="2" t="str">
        <f>IFERROR(VLOOKUP($B310,[1]!SERVIDORES[#All],2,0),"")</f>
        <v/>
      </c>
      <c r="D310" s="5" t="str">
        <f>IFERROR(VLOOKUP($B310,[1]!SERVIDORES[#All],3,0),"")</f>
        <v/>
      </c>
      <c r="E310" s="3" t="str">
        <f>IFERROR(VLOOKUP($B310,[1]!SERVIDORES[#All],4,0),"")</f>
        <v/>
      </c>
      <c r="F310" s="5" t="str">
        <f>IFERROR(VLOOKUP($B310,[1]!SERVIDORES[#All],5,0),"")</f>
        <v/>
      </c>
      <c r="H310" s="26"/>
      <c r="I310" s="26"/>
      <c r="J310" s="3" t="str">
        <f t="shared" si="16"/>
        <v/>
      </c>
      <c r="L310" s="13" t="str">
        <f t="shared" si="17"/>
        <v/>
      </c>
      <c r="M310" s="4"/>
      <c r="Q310" s="3" t="str">
        <f t="shared" si="18"/>
        <v/>
      </c>
      <c r="R310" s="27" t="str">
        <f t="shared" si="19"/>
        <v/>
      </c>
    </row>
    <row r="311" spans="2:18" x14ac:dyDescent="0.25">
      <c r="B311" s="25"/>
      <c r="C311" s="2" t="str">
        <f>IFERROR(VLOOKUP($B311,[1]!SERVIDORES[#All],2,0),"")</f>
        <v/>
      </c>
      <c r="D311" s="5" t="str">
        <f>IFERROR(VLOOKUP($B311,[1]!SERVIDORES[#All],3,0),"")</f>
        <v/>
      </c>
      <c r="E311" s="3" t="str">
        <f>IFERROR(VLOOKUP($B311,[1]!SERVIDORES[#All],4,0),"")</f>
        <v/>
      </c>
      <c r="F311" s="5" t="str">
        <f>IFERROR(VLOOKUP($B311,[1]!SERVIDORES[#All],5,0),"")</f>
        <v/>
      </c>
      <c r="H311" s="26"/>
      <c r="I311" s="26"/>
      <c r="J311" s="3" t="str">
        <f t="shared" si="16"/>
        <v/>
      </c>
      <c r="L311" s="13" t="str">
        <f t="shared" si="17"/>
        <v/>
      </c>
      <c r="M311" s="4"/>
      <c r="Q311" s="3" t="str">
        <f t="shared" si="18"/>
        <v/>
      </c>
      <c r="R311" s="27" t="str">
        <f t="shared" si="19"/>
        <v/>
      </c>
    </row>
    <row r="312" spans="2:18" x14ac:dyDescent="0.25">
      <c r="B312" s="25"/>
      <c r="C312" s="2" t="str">
        <f>IFERROR(VLOOKUP($B312,[1]!SERVIDORES[#All],2,0),"")</f>
        <v/>
      </c>
      <c r="D312" s="5" t="str">
        <f>IFERROR(VLOOKUP($B312,[1]!SERVIDORES[#All],3,0),"")</f>
        <v/>
      </c>
      <c r="E312" s="3" t="str">
        <f>IFERROR(VLOOKUP($B312,[1]!SERVIDORES[#All],4,0),"")</f>
        <v/>
      </c>
      <c r="F312" s="5" t="str">
        <f>IFERROR(VLOOKUP($B312,[1]!SERVIDORES[#All],5,0),"")</f>
        <v/>
      </c>
      <c r="H312" s="26"/>
      <c r="I312" s="26"/>
      <c r="J312" s="3" t="str">
        <f t="shared" si="16"/>
        <v/>
      </c>
      <c r="L312" s="13" t="str">
        <f t="shared" si="17"/>
        <v/>
      </c>
      <c r="M312" s="4"/>
      <c r="Q312" s="3" t="str">
        <f t="shared" si="18"/>
        <v/>
      </c>
      <c r="R312" s="27" t="str">
        <f t="shared" si="19"/>
        <v/>
      </c>
    </row>
    <row r="313" spans="2:18" x14ac:dyDescent="0.25">
      <c r="B313" s="25"/>
      <c r="C313" s="2" t="str">
        <f>IFERROR(VLOOKUP($B313,[1]!SERVIDORES[#All],2,0),"")</f>
        <v/>
      </c>
      <c r="D313" s="5" t="str">
        <f>IFERROR(VLOOKUP($B313,[1]!SERVIDORES[#All],3,0),"")</f>
        <v/>
      </c>
      <c r="E313" s="3" t="str">
        <f>IFERROR(VLOOKUP($B313,[1]!SERVIDORES[#All],4,0),"")</f>
        <v/>
      </c>
      <c r="F313" s="5" t="str">
        <f>IFERROR(VLOOKUP($B313,[1]!SERVIDORES[#All],5,0),"")</f>
        <v/>
      </c>
      <c r="H313" s="26"/>
      <c r="I313" s="26"/>
      <c r="J313" s="3" t="str">
        <f t="shared" si="16"/>
        <v/>
      </c>
      <c r="L313" s="13" t="str">
        <f t="shared" si="17"/>
        <v/>
      </c>
      <c r="M313" s="4"/>
      <c r="Q313" s="3" t="str">
        <f t="shared" si="18"/>
        <v/>
      </c>
      <c r="R313" s="27" t="str">
        <f t="shared" si="19"/>
        <v/>
      </c>
    </row>
    <row r="314" spans="2:18" x14ac:dyDescent="0.25">
      <c r="B314" s="25"/>
      <c r="C314" s="2" t="str">
        <f>IFERROR(VLOOKUP($B314,[1]!SERVIDORES[#All],2,0),"")</f>
        <v/>
      </c>
      <c r="D314" s="5" t="str">
        <f>IFERROR(VLOOKUP($B314,[1]!SERVIDORES[#All],3,0),"")</f>
        <v/>
      </c>
      <c r="E314" s="3" t="str">
        <f>IFERROR(VLOOKUP($B314,[1]!SERVIDORES[#All],4,0),"")</f>
        <v/>
      </c>
      <c r="F314" s="5" t="str">
        <f>IFERROR(VLOOKUP($B314,[1]!SERVIDORES[#All],5,0),"")</f>
        <v/>
      </c>
      <c r="H314" s="26"/>
      <c r="I314" s="26"/>
      <c r="J314" s="3" t="str">
        <f t="shared" si="16"/>
        <v/>
      </c>
      <c r="L314" s="13" t="str">
        <f t="shared" si="17"/>
        <v/>
      </c>
      <c r="M314" s="4"/>
      <c r="Q314" s="3" t="str">
        <f t="shared" si="18"/>
        <v/>
      </c>
      <c r="R314" s="27" t="str">
        <f t="shared" si="19"/>
        <v/>
      </c>
    </row>
    <row r="315" spans="2:18" x14ac:dyDescent="0.25">
      <c r="B315" s="25"/>
      <c r="C315" s="2" t="str">
        <f>IFERROR(VLOOKUP($B315,[1]!SERVIDORES[#All],2,0),"")</f>
        <v/>
      </c>
      <c r="D315" s="5" t="str">
        <f>IFERROR(VLOOKUP($B315,[1]!SERVIDORES[#All],3,0),"")</f>
        <v/>
      </c>
      <c r="E315" s="3" t="str">
        <f>IFERROR(VLOOKUP($B315,[1]!SERVIDORES[#All],4,0),"")</f>
        <v/>
      </c>
      <c r="F315" s="5" t="str">
        <f>IFERROR(VLOOKUP($B315,[1]!SERVIDORES[#All],5,0),"")</f>
        <v/>
      </c>
      <c r="H315" s="26"/>
      <c r="I315" s="26"/>
      <c r="J315" s="3" t="str">
        <f t="shared" si="16"/>
        <v/>
      </c>
      <c r="L315" s="13" t="str">
        <f t="shared" si="17"/>
        <v/>
      </c>
      <c r="M315" s="4"/>
      <c r="Q315" s="3" t="str">
        <f t="shared" si="18"/>
        <v/>
      </c>
      <c r="R315" s="27" t="str">
        <f t="shared" si="19"/>
        <v/>
      </c>
    </row>
    <row r="316" spans="2:18" x14ac:dyDescent="0.25">
      <c r="B316" s="25"/>
      <c r="C316" s="2" t="str">
        <f>IFERROR(VLOOKUP($B316,[1]!SERVIDORES[#All],2,0),"")</f>
        <v/>
      </c>
      <c r="D316" s="5" t="str">
        <f>IFERROR(VLOOKUP($B316,[1]!SERVIDORES[#All],3,0),"")</f>
        <v/>
      </c>
      <c r="E316" s="3" t="str">
        <f>IFERROR(VLOOKUP($B316,[1]!SERVIDORES[#All],4,0),"")</f>
        <v/>
      </c>
      <c r="F316" s="5" t="str">
        <f>IFERROR(VLOOKUP($B316,[1]!SERVIDORES[#All],5,0),"")</f>
        <v/>
      </c>
      <c r="H316" s="26"/>
      <c r="I316" s="26"/>
      <c r="J316" s="3" t="str">
        <f t="shared" si="16"/>
        <v/>
      </c>
      <c r="L316" s="13" t="str">
        <f t="shared" si="17"/>
        <v/>
      </c>
      <c r="M316" s="4"/>
      <c r="Q316" s="3" t="str">
        <f t="shared" si="18"/>
        <v/>
      </c>
      <c r="R316" s="27" t="str">
        <f t="shared" si="19"/>
        <v/>
      </c>
    </row>
    <row r="317" spans="2:18" x14ac:dyDescent="0.25">
      <c r="B317" s="25"/>
      <c r="C317" s="2" t="str">
        <f>IFERROR(VLOOKUP($B317,[1]!SERVIDORES[#All],2,0),"")</f>
        <v/>
      </c>
      <c r="D317" s="5" t="str">
        <f>IFERROR(VLOOKUP($B317,[1]!SERVIDORES[#All],3,0),"")</f>
        <v/>
      </c>
      <c r="E317" s="3" t="str">
        <f>IFERROR(VLOOKUP($B317,[1]!SERVIDORES[#All],4,0),"")</f>
        <v/>
      </c>
      <c r="F317" s="5" t="str">
        <f>IFERROR(VLOOKUP($B317,[1]!SERVIDORES[#All],5,0),"")</f>
        <v/>
      </c>
      <c r="H317" s="26"/>
      <c r="I317" s="26"/>
      <c r="J317" s="3" t="str">
        <f t="shared" si="16"/>
        <v/>
      </c>
      <c r="L317" s="13" t="str">
        <f t="shared" si="17"/>
        <v/>
      </c>
      <c r="M317" s="4"/>
      <c r="Q317" s="3" t="str">
        <f t="shared" si="18"/>
        <v/>
      </c>
      <c r="R317" s="27" t="str">
        <f t="shared" si="19"/>
        <v/>
      </c>
    </row>
    <row r="318" spans="2:18" x14ac:dyDescent="0.25">
      <c r="B318" s="25"/>
      <c r="C318" s="2" t="str">
        <f>IFERROR(VLOOKUP($B318,[1]!SERVIDORES[#All],2,0),"")</f>
        <v/>
      </c>
      <c r="D318" s="5" t="str">
        <f>IFERROR(VLOOKUP($B318,[1]!SERVIDORES[#All],3,0),"")</f>
        <v/>
      </c>
      <c r="E318" s="3" t="str">
        <f>IFERROR(VLOOKUP($B318,[1]!SERVIDORES[#All],4,0),"")</f>
        <v/>
      </c>
      <c r="F318" s="5" t="str">
        <f>IFERROR(VLOOKUP($B318,[1]!SERVIDORES[#All],5,0),"")</f>
        <v/>
      </c>
      <c r="H318" s="26"/>
      <c r="I318" s="26"/>
      <c r="J318" s="3" t="str">
        <f t="shared" si="16"/>
        <v/>
      </c>
      <c r="L318" s="13" t="str">
        <f t="shared" si="17"/>
        <v/>
      </c>
      <c r="M318" s="4"/>
      <c r="Q318" s="3" t="str">
        <f t="shared" si="18"/>
        <v/>
      </c>
      <c r="R318" s="27" t="str">
        <f t="shared" si="19"/>
        <v/>
      </c>
    </row>
    <row r="319" spans="2:18" x14ac:dyDescent="0.25">
      <c r="B319" s="25"/>
      <c r="C319" s="2" t="str">
        <f>IFERROR(VLOOKUP($B319,[1]!SERVIDORES[#All],2,0),"")</f>
        <v/>
      </c>
      <c r="D319" s="5" t="str">
        <f>IFERROR(VLOOKUP($B319,[1]!SERVIDORES[#All],3,0),"")</f>
        <v/>
      </c>
      <c r="E319" s="3" t="str">
        <f>IFERROR(VLOOKUP($B319,[1]!SERVIDORES[#All],4,0),"")</f>
        <v/>
      </c>
      <c r="F319" s="5" t="str">
        <f>IFERROR(VLOOKUP($B319,[1]!SERVIDORES[#All],5,0),"")</f>
        <v/>
      </c>
      <c r="H319" s="26"/>
      <c r="I319" s="26"/>
      <c r="J319" s="3" t="str">
        <f t="shared" si="16"/>
        <v/>
      </c>
      <c r="L319" s="13" t="str">
        <f t="shared" si="17"/>
        <v/>
      </c>
      <c r="M319" s="4"/>
      <c r="Q319" s="3" t="str">
        <f t="shared" si="18"/>
        <v/>
      </c>
      <c r="R319" s="27" t="str">
        <f t="shared" si="19"/>
        <v/>
      </c>
    </row>
    <row r="320" spans="2:18" x14ac:dyDescent="0.25">
      <c r="B320" s="25"/>
      <c r="C320" s="2" t="str">
        <f>IFERROR(VLOOKUP($B320,[1]!SERVIDORES[#All],2,0),"")</f>
        <v/>
      </c>
      <c r="D320" s="5" t="str">
        <f>IFERROR(VLOOKUP($B320,[1]!SERVIDORES[#All],3,0),"")</f>
        <v/>
      </c>
      <c r="E320" s="3" t="str">
        <f>IFERROR(VLOOKUP($B320,[1]!SERVIDORES[#All],4,0),"")</f>
        <v/>
      </c>
      <c r="F320" s="5" t="str">
        <f>IFERROR(VLOOKUP($B320,[1]!SERVIDORES[#All],5,0),"")</f>
        <v/>
      </c>
      <c r="H320" s="26"/>
      <c r="I320" s="26"/>
      <c r="J320" s="3" t="str">
        <f t="shared" si="16"/>
        <v/>
      </c>
      <c r="L320" s="13" t="str">
        <f t="shared" si="17"/>
        <v/>
      </c>
      <c r="M320" s="4"/>
      <c r="Q320" s="3" t="str">
        <f t="shared" si="18"/>
        <v/>
      </c>
      <c r="R320" s="27" t="str">
        <f t="shared" si="19"/>
        <v/>
      </c>
    </row>
    <row r="321" spans="2:18" x14ac:dyDescent="0.25">
      <c r="B321" s="25"/>
      <c r="C321" s="2" t="str">
        <f>IFERROR(VLOOKUP($B321,[1]!SERVIDORES[#All],2,0),"")</f>
        <v/>
      </c>
      <c r="D321" s="5" t="str">
        <f>IFERROR(VLOOKUP($B321,[1]!SERVIDORES[#All],3,0),"")</f>
        <v/>
      </c>
      <c r="E321" s="3" t="str">
        <f>IFERROR(VLOOKUP($B321,[1]!SERVIDORES[#All],4,0),"")</f>
        <v/>
      </c>
      <c r="F321" s="5" t="str">
        <f>IFERROR(VLOOKUP($B321,[1]!SERVIDORES[#All],5,0),"")</f>
        <v/>
      </c>
      <c r="H321" s="26"/>
      <c r="I321" s="26"/>
      <c r="J321" s="3" t="str">
        <f t="shared" si="16"/>
        <v/>
      </c>
      <c r="L321" s="13" t="str">
        <f t="shared" si="17"/>
        <v/>
      </c>
      <c r="M321" s="4"/>
      <c r="Q321" s="3" t="str">
        <f t="shared" si="18"/>
        <v/>
      </c>
      <c r="R321" s="27" t="str">
        <f t="shared" si="19"/>
        <v/>
      </c>
    </row>
    <row r="322" spans="2:18" x14ac:dyDescent="0.25">
      <c r="B322" s="25"/>
      <c r="C322" s="2" t="str">
        <f>IFERROR(VLOOKUP($B322,[1]!SERVIDORES[#All],2,0),"")</f>
        <v/>
      </c>
      <c r="D322" s="5" t="str">
        <f>IFERROR(VLOOKUP($B322,[1]!SERVIDORES[#All],3,0),"")</f>
        <v/>
      </c>
      <c r="E322" s="3" t="str">
        <f>IFERROR(VLOOKUP($B322,[1]!SERVIDORES[#All],4,0),"")</f>
        <v/>
      </c>
      <c r="F322" s="5" t="str">
        <f>IFERROR(VLOOKUP($B322,[1]!SERVIDORES[#All],5,0),"")</f>
        <v/>
      </c>
      <c r="H322" s="26"/>
      <c r="I322" s="26"/>
      <c r="J322" s="3" t="str">
        <f t="shared" si="16"/>
        <v/>
      </c>
      <c r="L322" s="13" t="str">
        <f t="shared" si="17"/>
        <v/>
      </c>
      <c r="M322" s="4"/>
      <c r="Q322" s="3" t="str">
        <f t="shared" si="18"/>
        <v/>
      </c>
      <c r="R322" s="27" t="str">
        <f t="shared" si="19"/>
        <v/>
      </c>
    </row>
    <row r="323" spans="2:18" x14ac:dyDescent="0.25">
      <c r="B323" s="25"/>
      <c r="C323" s="2" t="str">
        <f>IFERROR(VLOOKUP($B323,[1]!SERVIDORES[#All],2,0),"")</f>
        <v/>
      </c>
      <c r="D323" s="5" t="str">
        <f>IFERROR(VLOOKUP($B323,[1]!SERVIDORES[#All],3,0),"")</f>
        <v/>
      </c>
      <c r="E323" s="3" t="str">
        <f>IFERROR(VLOOKUP($B323,[1]!SERVIDORES[#All],4,0),"")</f>
        <v/>
      </c>
      <c r="F323" s="5" t="str">
        <f>IFERROR(VLOOKUP($B323,[1]!SERVIDORES[#All],5,0),"")</f>
        <v/>
      </c>
      <c r="H323" s="26"/>
      <c r="I323" s="26"/>
      <c r="J323" s="3" t="str">
        <f t="shared" si="16"/>
        <v/>
      </c>
      <c r="L323" s="13" t="str">
        <f t="shared" si="17"/>
        <v/>
      </c>
      <c r="M323" s="4"/>
      <c r="Q323" s="3" t="str">
        <f t="shared" si="18"/>
        <v/>
      </c>
      <c r="R323" s="27" t="str">
        <f t="shared" si="19"/>
        <v/>
      </c>
    </row>
    <row r="324" spans="2:18" x14ac:dyDescent="0.25">
      <c r="B324" s="25"/>
      <c r="C324" s="2" t="str">
        <f>IFERROR(VLOOKUP($B324,[1]!SERVIDORES[#All],2,0),"")</f>
        <v/>
      </c>
      <c r="D324" s="5" t="str">
        <f>IFERROR(VLOOKUP($B324,[1]!SERVIDORES[#All],3,0),"")</f>
        <v/>
      </c>
      <c r="E324" s="3" t="str">
        <f>IFERROR(VLOOKUP($B324,[1]!SERVIDORES[#All],4,0),"")</f>
        <v/>
      </c>
      <c r="F324" s="5" t="str">
        <f>IFERROR(VLOOKUP($B324,[1]!SERVIDORES[#All],5,0),"")</f>
        <v/>
      </c>
      <c r="H324" s="26"/>
      <c r="I324" s="26"/>
      <c r="J324" s="3" t="str">
        <f t="shared" si="16"/>
        <v/>
      </c>
      <c r="L324" s="13" t="str">
        <f t="shared" si="17"/>
        <v/>
      </c>
      <c r="M324" s="4"/>
      <c r="Q324" s="3" t="str">
        <f t="shared" si="18"/>
        <v/>
      </c>
      <c r="R324" s="27" t="str">
        <f t="shared" si="19"/>
        <v/>
      </c>
    </row>
    <row r="325" spans="2:18" x14ac:dyDescent="0.25">
      <c r="B325" s="25"/>
      <c r="C325" s="2" t="str">
        <f>IFERROR(VLOOKUP($B325,[1]!SERVIDORES[#All],2,0),"")</f>
        <v/>
      </c>
      <c r="D325" s="5" t="str">
        <f>IFERROR(VLOOKUP($B325,[1]!SERVIDORES[#All],3,0),"")</f>
        <v/>
      </c>
      <c r="E325" s="3" t="str">
        <f>IFERROR(VLOOKUP($B325,[1]!SERVIDORES[#All],4,0),"")</f>
        <v/>
      </c>
      <c r="F325" s="5" t="str">
        <f>IFERROR(VLOOKUP($B325,[1]!SERVIDORES[#All],5,0),"")</f>
        <v/>
      </c>
      <c r="H325" s="26"/>
      <c r="I325" s="26"/>
      <c r="J325" s="3" t="str">
        <f t="shared" si="16"/>
        <v/>
      </c>
      <c r="L325" s="13" t="str">
        <f t="shared" si="17"/>
        <v/>
      </c>
      <c r="M325" s="4"/>
      <c r="Q325" s="3" t="str">
        <f t="shared" si="18"/>
        <v/>
      </c>
      <c r="R325" s="27" t="str">
        <f t="shared" si="19"/>
        <v/>
      </c>
    </row>
    <row r="326" spans="2:18" x14ac:dyDescent="0.25">
      <c r="B326" s="25"/>
      <c r="C326" s="2" t="str">
        <f>IFERROR(VLOOKUP($B326,[1]!SERVIDORES[#All],2,0),"")</f>
        <v/>
      </c>
      <c r="D326" s="5" t="str">
        <f>IFERROR(VLOOKUP($B326,[1]!SERVIDORES[#All],3,0),"")</f>
        <v/>
      </c>
      <c r="E326" s="3" t="str">
        <f>IFERROR(VLOOKUP($B326,[1]!SERVIDORES[#All],4,0),"")</f>
        <v/>
      </c>
      <c r="F326" s="5" t="str">
        <f>IFERROR(VLOOKUP($B326,[1]!SERVIDORES[#All],5,0),"")</f>
        <v/>
      </c>
      <c r="H326" s="26"/>
      <c r="I326" s="26"/>
      <c r="J326" s="3" t="str">
        <f t="shared" si="16"/>
        <v/>
      </c>
      <c r="L326" s="13" t="str">
        <f t="shared" si="17"/>
        <v/>
      </c>
      <c r="M326" s="4"/>
      <c r="Q326" s="3" t="str">
        <f t="shared" si="18"/>
        <v/>
      </c>
      <c r="R326" s="27" t="str">
        <f t="shared" si="19"/>
        <v/>
      </c>
    </row>
    <row r="327" spans="2:18" x14ac:dyDescent="0.25">
      <c r="B327" s="25"/>
      <c r="C327" s="2" t="str">
        <f>IFERROR(VLOOKUP($B327,[1]!SERVIDORES[#All],2,0),"")</f>
        <v/>
      </c>
      <c r="D327" s="5" t="str">
        <f>IFERROR(VLOOKUP($B327,[1]!SERVIDORES[#All],3,0),"")</f>
        <v/>
      </c>
      <c r="E327" s="3" t="str">
        <f>IFERROR(VLOOKUP($B327,[1]!SERVIDORES[#All],4,0),"")</f>
        <v/>
      </c>
      <c r="F327" s="5" t="str">
        <f>IFERROR(VLOOKUP($B327,[1]!SERVIDORES[#All],5,0),"")</f>
        <v/>
      </c>
      <c r="H327" s="26"/>
      <c r="I327" s="26"/>
      <c r="J327" s="3" t="str">
        <f t="shared" si="16"/>
        <v/>
      </c>
      <c r="L327" s="13" t="str">
        <f t="shared" si="17"/>
        <v/>
      </c>
      <c r="M327" s="4"/>
      <c r="Q327" s="3" t="str">
        <f t="shared" si="18"/>
        <v/>
      </c>
      <c r="R327" s="27" t="str">
        <f t="shared" si="19"/>
        <v/>
      </c>
    </row>
    <row r="328" spans="2:18" x14ac:dyDescent="0.25">
      <c r="B328" s="25"/>
      <c r="C328" s="2" t="str">
        <f>IFERROR(VLOOKUP($B328,[1]!SERVIDORES[#All],2,0),"")</f>
        <v/>
      </c>
      <c r="D328" s="5" t="str">
        <f>IFERROR(VLOOKUP($B328,[1]!SERVIDORES[#All],3,0),"")</f>
        <v/>
      </c>
      <c r="E328" s="3" t="str">
        <f>IFERROR(VLOOKUP($B328,[1]!SERVIDORES[#All],4,0),"")</f>
        <v/>
      </c>
      <c r="F328" s="5" t="str">
        <f>IFERROR(VLOOKUP($B328,[1]!SERVIDORES[#All],5,0),"")</f>
        <v/>
      </c>
      <c r="H328" s="26"/>
      <c r="I328" s="26"/>
      <c r="J328" s="3" t="str">
        <f t="shared" si="16"/>
        <v/>
      </c>
      <c r="L328" s="13" t="str">
        <f t="shared" si="17"/>
        <v/>
      </c>
      <c r="M328" s="4"/>
      <c r="Q328" s="3" t="str">
        <f t="shared" si="18"/>
        <v/>
      </c>
      <c r="R328" s="27" t="str">
        <f t="shared" si="19"/>
        <v/>
      </c>
    </row>
    <row r="329" spans="2:18" x14ac:dyDescent="0.25">
      <c r="B329" s="25"/>
      <c r="C329" s="2" t="str">
        <f>IFERROR(VLOOKUP($B329,[1]!SERVIDORES[#All],2,0),"")</f>
        <v/>
      </c>
      <c r="D329" s="5" t="str">
        <f>IFERROR(VLOOKUP($B329,[1]!SERVIDORES[#All],3,0),"")</f>
        <v/>
      </c>
      <c r="E329" s="3" t="str">
        <f>IFERROR(VLOOKUP($B329,[1]!SERVIDORES[#All],4,0),"")</f>
        <v/>
      </c>
      <c r="F329" s="5" t="str">
        <f>IFERROR(VLOOKUP($B329,[1]!SERVIDORES[#All],5,0),"")</f>
        <v/>
      </c>
      <c r="H329" s="26"/>
      <c r="I329" s="26"/>
      <c r="J329" s="3" t="str">
        <f t="shared" si="16"/>
        <v/>
      </c>
      <c r="L329" s="13" t="str">
        <f t="shared" si="17"/>
        <v/>
      </c>
      <c r="M329" s="4"/>
      <c r="Q329" s="3" t="str">
        <f t="shared" si="18"/>
        <v/>
      </c>
      <c r="R329" s="27" t="str">
        <f t="shared" si="19"/>
        <v/>
      </c>
    </row>
    <row r="330" spans="2:18" x14ac:dyDescent="0.25">
      <c r="B330" s="25"/>
      <c r="C330" s="2" t="str">
        <f>IFERROR(VLOOKUP($B330,[1]!SERVIDORES[#All],2,0),"")</f>
        <v/>
      </c>
      <c r="D330" s="5" t="str">
        <f>IFERROR(VLOOKUP($B330,[1]!SERVIDORES[#All],3,0),"")</f>
        <v/>
      </c>
      <c r="E330" s="3" t="str">
        <f>IFERROR(VLOOKUP($B330,[1]!SERVIDORES[#All],4,0),"")</f>
        <v/>
      </c>
      <c r="F330" s="5" t="str">
        <f>IFERROR(VLOOKUP($B330,[1]!SERVIDORES[#All],5,0),"")</f>
        <v/>
      </c>
      <c r="H330" s="26"/>
      <c r="I330" s="26"/>
      <c r="J330" s="3" t="str">
        <f t="shared" si="16"/>
        <v/>
      </c>
      <c r="L330" s="13" t="str">
        <f t="shared" si="17"/>
        <v/>
      </c>
      <c r="M330" s="4"/>
      <c r="Q330" s="3" t="str">
        <f t="shared" si="18"/>
        <v/>
      </c>
      <c r="R330" s="27" t="str">
        <f t="shared" si="19"/>
        <v/>
      </c>
    </row>
    <row r="331" spans="2:18" x14ac:dyDescent="0.25">
      <c r="B331" s="25"/>
      <c r="C331" s="2" t="str">
        <f>IFERROR(VLOOKUP($B331,[1]!SERVIDORES[#All],2,0),"")</f>
        <v/>
      </c>
      <c r="D331" s="5" t="str">
        <f>IFERROR(VLOOKUP($B331,[1]!SERVIDORES[#All],3,0),"")</f>
        <v/>
      </c>
      <c r="E331" s="3" t="str">
        <f>IFERROR(VLOOKUP($B331,[1]!SERVIDORES[#All],4,0),"")</f>
        <v/>
      </c>
      <c r="F331" s="5" t="str">
        <f>IFERROR(VLOOKUP($B331,[1]!SERVIDORES[#All],5,0),"")</f>
        <v/>
      </c>
      <c r="H331" s="26"/>
      <c r="I331" s="26"/>
      <c r="J331" s="3" t="str">
        <f t="shared" si="16"/>
        <v/>
      </c>
      <c r="L331" s="13" t="str">
        <f t="shared" si="17"/>
        <v/>
      </c>
      <c r="M331" s="4"/>
      <c r="Q331" s="3" t="str">
        <f t="shared" si="18"/>
        <v/>
      </c>
      <c r="R331" s="27" t="str">
        <f t="shared" si="19"/>
        <v/>
      </c>
    </row>
    <row r="332" spans="2:18" x14ac:dyDescent="0.25">
      <c r="B332" s="25"/>
      <c r="C332" s="2" t="str">
        <f>IFERROR(VLOOKUP($B332,[1]!SERVIDORES[#All],2,0),"")</f>
        <v/>
      </c>
      <c r="D332" s="5" t="str">
        <f>IFERROR(VLOOKUP($B332,[1]!SERVIDORES[#All],3,0),"")</f>
        <v/>
      </c>
      <c r="E332" s="3" t="str">
        <f>IFERROR(VLOOKUP($B332,[1]!SERVIDORES[#All],4,0),"")</f>
        <v/>
      </c>
      <c r="F332" s="5" t="str">
        <f>IFERROR(VLOOKUP($B332,[1]!SERVIDORES[#All],5,0),"")</f>
        <v/>
      </c>
      <c r="H332" s="26"/>
      <c r="I332" s="26"/>
      <c r="J332" s="3" t="str">
        <f t="shared" si="16"/>
        <v/>
      </c>
      <c r="L332" s="13" t="str">
        <f t="shared" si="17"/>
        <v/>
      </c>
      <c r="M332" s="4"/>
      <c r="Q332" s="3" t="str">
        <f t="shared" si="18"/>
        <v/>
      </c>
      <c r="R332" s="27" t="str">
        <f t="shared" si="19"/>
        <v/>
      </c>
    </row>
    <row r="333" spans="2:18" x14ac:dyDescent="0.25">
      <c r="B333" s="25"/>
      <c r="C333" s="2" t="str">
        <f>IFERROR(VLOOKUP($B333,[1]!SERVIDORES[#All],2,0),"")</f>
        <v/>
      </c>
      <c r="D333" s="5" t="str">
        <f>IFERROR(VLOOKUP($B333,[1]!SERVIDORES[#All],3,0),"")</f>
        <v/>
      </c>
      <c r="E333" s="3" t="str">
        <f>IFERROR(VLOOKUP($B333,[1]!SERVIDORES[#All],4,0),"")</f>
        <v/>
      </c>
      <c r="F333" s="5" t="str">
        <f>IFERROR(VLOOKUP($B333,[1]!SERVIDORES[#All],5,0),"")</f>
        <v/>
      </c>
      <c r="H333" s="26"/>
      <c r="I333" s="26"/>
      <c r="J333" s="3" t="str">
        <f t="shared" si="16"/>
        <v/>
      </c>
      <c r="L333" s="13" t="str">
        <f t="shared" si="17"/>
        <v/>
      </c>
      <c r="M333" s="4"/>
      <c r="Q333" s="3" t="str">
        <f t="shared" si="18"/>
        <v/>
      </c>
      <c r="R333" s="27" t="str">
        <f t="shared" si="19"/>
        <v/>
      </c>
    </row>
    <row r="334" spans="2:18" x14ac:dyDescent="0.25">
      <c r="B334" s="25"/>
      <c r="C334" s="2" t="str">
        <f>IFERROR(VLOOKUP($B334,[1]!SERVIDORES[#All],2,0),"")</f>
        <v/>
      </c>
      <c r="D334" s="5" t="str">
        <f>IFERROR(VLOOKUP($B334,[1]!SERVIDORES[#All],3,0),"")</f>
        <v/>
      </c>
      <c r="E334" s="3" t="str">
        <f>IFERROR(VLOOKUP($B334,[1]!SERVIDORES[#All],4,0),"")</f>
        <v/>
      </c>
      <c r="F334" s="5" t="str">
        <f>IFERROR(VLOOKUP($B334,[1]!SERVIDORES[#All],5,0),"")</f>
        <v/>
      </c>
      <c r="H334" s="26"/>
      <c r="I334" s="26"/>
      <c r="J334" s="3" t="str">
        <f t="shared" si="16"/>
        <v/>
      </c>
      <c r="L334" s="13" t="str">
        <f t="shared" si="17"/>
        <v/>
      </c>
      <c r="M334" s="4"/>
      <c r="Q334" s="3" t="str">
        <f t="shared" si="18"/>
        <v/>
      </c>
      <c r="R334" s="27" t="str">
        <f t="shared" si="19"/>
        <v/>
      </c>
    </row>
    <row r="335" spans="2:18" x14ac:dyDescent="0.25">
      <c r="B335" s="25"/>
      <c r="C335" s="2" t="str">
        <f>IFERROR(VLOOKUP($B335,[1]!SERVIDORES[#All],2,0),"")</f>
        <v/>
      </c>
      <c r="D335" s="5" t="str">
        <f>IFERROR(VLOOKUP($B335,[1]!SERVIDORES[#All],3,0),"")</f>
        <v/>
      </c>
      <c r="E335" s="3" t="str">
        <f>IFERROR(VLOOKUP($B335,[1]!SERVIDORES[#All],4,0),"")</f>
        <v/>
      </c>
      <c r="F335" s="5" t="str">
        <f>IFERROR(VLOOKUP($B335,[1]!SERVIDORES[#All],5,0),"")</f>
        <v/>
      </c>
      <c r="H335" s="26"/>
      <c r="I335" s="26"/>
      <c r="J335" s="3" t="str">
        <f t="shared" ref="J335:J398" si="20">IF($H335="","",IF($I335="","",IF(AND($E335&lt;36,$K335&lt;&gt;"HS-MAT",$K335&lt;&gt;"HS-VESP"),$I335-$H335+1,IF($K335="INTEGRAL",$I335-$H335+1,IF($K335="FÉRIAS",$I335-$H335+1,"-")))))</f>
        <v/>
      </c>
      <c r="L335" s="13" t="str">
        <f t="shared" ref="L335:L398" si="21">IFERROR(IF($H335="","",$H335+$J335),"-")</f>
        <v/>
      </c>
      <c r="M335" s="4"/>
      <c r="Q335" s="3" t="str">
        <f t="shared" ref="Q335:Q398" si="22">IF(H335="","",IF(I335="","",IF(OR(AND(H335=I335,K335="MATUTINO"),AND(H335=I335,K335="VESPERTINO"),,AND(H335=I335,K335="HS-MAT"),AND(H335=I335,K335="HS-VESP"),AND(K335="INTEGRAL"),AND(K335="FÉRIAS",J335=15),AND(K335="FÉRIAS",J335=30)),"OK","ERRO")))</f>
        <v/>
      </c>
      <c r="R335" s="27" t="str">
        <f t="shared" ref="R335:R398" si="23">IFERROR(IF(H335="","",OR(AND(I335&gt;=K$6,I335&lt;=L$6),AND(H335&gt;=K$6,H335&lt;=L$6),AND(H335&lt;=K$6,I335&gt;=L$6))),"")</f>
        <v/>
      </c>
    </row>
    <row r="336" spans="2:18" x14ac:dyDescent="0.25">
      <c r="B336" s="25"/>
      <c r="C336" s="2" t="str">
        <f>IFERROR(VLOOKUP($B336,[1]!SERVIDORES[#All],2,0),"")</f>
        <v/>
      </c>
      <c r="D336" s="5" t="str">
        <f>IFERROR(VLOOKUP($B336,[1]!SERVIDORES[#All],3,0),"")</f>
        <v/>
      </c>
      <c r="E336" s="3" t="str">
        <f>IFERROR(VLOOKUP($B336,[1]!SERVIDORES[#All],4,0),"")</f>
        <v/>
      </c>
      <c r="F336" s="5" t="str">
        <f>IFERROR(VLOOKUP($B336,[1]!SERVIDORES[#All],5,0),"")</f>
        <v/>
      </c>
      <c r="H336" s="26"/>
      <c r="I336" s="26"/>
      <c r="J336" s="3" t="str">
        <f t="shared" si="20"/>
        <v/>
      </c>
      <c r="L336" s="13" t="str">
        <f t="shared" si="21"/>
        <v/>
      </c>
      <c r="M336" s="4"/>
      <c r="Q336" s="3" t="str">
        <f t="shared" si="22"/>
        <v/>
      </c>
      <c r="R336" s="27" t="str">
        <f t="shared" si="23"/>
        <v/>
      </c>
    </row>
    <row r="337" spans="2:18" x14ac:dyDescent="0.25">
      <c r="B337" s="25"/>
      <c r="C337" s="2" t="str">
        <f>IFERROR(VLOOKUP($B337,[1]!SERVIDORES[#All],2,0),"")</f>
        <v/>
      </c>
      <c r="D337" s="5" t="str">
        <f>IFERROR(VLOOKUP($B337,[1]!SERVIDORES[#All],3,0),"")</f>
        <v/>
      </c>
      <c r="E337" s="3" t="str">
        <f>IFERROR(VLOOKUP($B337,[1]!SERVIDORES[#All],4,0),"")</f>
        <v/>
      </c>
      <c r="F337" s="5" t="str">
        <f>IFERROR(VLOOKUP($B337,[1]!SERVIDORES[#All],5,0),"")</f>
        <v/>
      </c>
      <c r="H337" s="26"/>
      <c r="I337" s="26"/>
      <c r="J337" s="3" t="str">
        <f t="shared" si="20"/>
        <v/>
      </c>
      <c r="L337" s="13" t="str">
        <f t="shared" si="21"/>
        <v/>
      </c>
      <c r="M337" s="4"/>
      <c r="Q337" s="3" t="str">
        <f t="shared" si="22"/>
        <v/>
      </c>
      <c r="R337" s="27" t="str">
        <f t="shared" si="23"/>
        <v/>
      </c>
    </row>
    <row r="338" spans="2:18" x14ac:dyDescent="0.25">
      <c r="B338" s="25"/>
      <c r="C338" s="2" t="str">
        <f>IFERROR(VLOOKUP($B338,[1]!SERVIDORES[#All],2,0),"")</f>
        <v/>
      </c>
      <c r="D338" s="5" t="str">
        <f>IFERROR(VLOOKUP($B338,[1]!SERVIDORES[#All],3,0),"")</f>
        <v/>
      </c>
      <c r="E338" s="3" t="str">
        <f>IFERROR(VLOOKUP($B338,[1]!SERVIDORES[#All],4,0),"")</f>
        <v/>
      </c>
      <c r="F338" s="5" t="str">
        <f>IFERROR(VLOOKUP($B338,[1]!SERVIDORES[#All],5,0),"")</f>
        <v/>
      </c>
      <c r="H338" s="26"/>
      <c r="I338" s="26"/>
      <c r="J338" s="3" t="str">
        <f t="shared" si="20"/>
        <v/>
      </c>
      <c r="L338" s="13" t="str">
        <f t="shared" si="21"/>
        <v/>
      </c>
      <c r="M338" s="4"/>
      <c r="Q338" s="3" t="str">
        <f t="shared" si="22"/>
        <v/>
      </c>
      <c r="R338" s="27" t="str">
        <f t="shared" si="23"/>
        <v/>
      </c>
    </row>
    <row r="339" spans="2:18" x14ac:dyDescent="0.25">
      <c r="B339" s="25"/>
      <c r="C339" s="2" t="str">
        <f>IFERROR(VLOOKUP($B339,[1]!SERVIDORES[#All],2,0),"")</f>
        <v/>
      </c>
      <c r="D339" s="5" t="str">
        <f>IFERROR(VLOOKUP($B339,[1]!SERVIDORES[#All],3,0),"")</f>
        <v/>
      </c>
      <c r="E339" s="3" t="str">
        <f>IFERROR(VLOOKUP($B339,[1]!SERVIDORES[#All],4,0),"")</f>
        <v/>
      </c>
      <c r="F339" s="5" t="str">
        <f>IFERROR(VLOOKUP($B339,[1]!SERVIDORES[#All],5,0),"")</f>
        <v/>
      </c>
      <c r="H339" s="26"/>
      <c r="I339" s="26"/>
      <c r="J339" s="3" t="str">
        <f t="shared" si="20"/>
        <v/>
      </c>
      <c r="L339" s="13" t="str">
        <f t="shared" si="21"/>
        <v/>
      </c>
      <c r="M339" s="4"/>
      <c r="Q339" s="3" t="str">
        <f t="shared" si="22"/>
        <v/>
      </c>
      <c r="R339" s="27" t="str">
        <f t="shared" si="23"/>
        <v/>
      </c>
    </row>
    <row r="340" spans="2:18" x14ac:dyDescent="0.25">
      <c r="B340" s="25"/>
      <c r="C340" s="2" t="str">
        <f>IFERROR(VLOOKUP($B340,[1]!SERVIDORES[#All],2,0),"")</f>
        <v/>
      </c>
      <c r="D340" s="5" t="str">
        <f>IFERROR(VLOOKUP($B340,[1]!SERVIDORES[#All],3,0),"")</f>
        <v/>
      </c>
      <c r="E340" s="3" t="str">
        <f>IFERROR(VLOOKUP($B340,[1]!SERVIDORES[#All],4,0),"")</f>
        <v/>
      </c>
      <c r="F340" s="5" t="str">
        <f>IFERROR(VLOOKUP($B340,[1]!SERVIDORES[#All],5,0),"")</f>
        <v/>
      </c>
      <c r="H340" s="26"/>
      <c r="I340" s="26"/>
      <c r="J340" s="3" t="str">
        <f t="shared" si="20"/>
        <v/>
      </c>
      <c r="L340" s="13" t="str">
        <f t="shared" si="21"/>
        <v/>
      </c>
      <c r="M340" s="4"/>
      <c r="Q340" s="3" t="str">
        <f t="shared" si="22"/>
        <v/>
      </c>
      <c r="R340" s="27" t="str">
        <f t="shared" si="23"/>
        <v/>
      </c>
    </row>
    <row r="341" spans="2:18" x14ac:dyDescent="0.25">
      <c r="B341" s="25"/>
      <c r="C341" s="2" t="str">
        <f>IFERROR(VLOOKUP($B341,[1]!SERVIDORES[#All],2,0),"")</f>
        <v/>
      </c>
      <c r="D341" s="5" t="str">
        <f>IFERROR(VLOOKUP($B341,[1]!SERVIDORES[#All],3,0),"")</f>
        <v/>
      </c>
      <c r="E341" s="3" t="str">
        <f>IFERROR(VLOOKUP($B341,[1]!SERVIDORES[#All],4,0),"")</f>
        <v/>
      </c>
      <c r="F341" s="5" t="str">
        <f>IFERROR(VLOOKUP($B341,[1]!SERVIDORES[#All],5,0),"")</f>
        <v/>
      </c>
      <c r="H341" s="26"/>
      <c r="I341" s="26"/>
      <c r="J341" s="3" t="str">
        <f t="shared" si="20"/>
        <v/>
      </c>
      <c r="L341" s="13" t="str">
        <f t="shared" si="21"/>
        <v/>
      </c>
      <c r="M341" s="4"/>
      <c r="Q341" s="3" t="str">
        <f t="shared" si="22"/>
        <v/>
      </c>
      <c r="R341" s="27" t="str">
        <f t="shared" si="23"/>
        <v/>
      </c>
    </row>
    <row r="342" spans="2:18" x14ac:dyDescent="0.25">
      <c r="B342" s="25"/>
      <c r="C342" s="2" t="str">
        <f>IFERROR(VLOOKUP($B342,[1]!SERVIDORES[#All],2,0),"")</f>
        <v/>
      </c>
      <c r="D342" s="5" t="str">
        <f>IFERROR(VLOOKUP($B342,[1]!SERVIDORES[#All],3,0),"")</f>
        <v/>
      </c>
      <c r="E342" s="3" t="str">
        <f>IFERROR(VLOOKUP($B342,[1]!SERVIDORES[#All],4,0),"")</f>
        <v/>
      </c>
      <c r="F342" s="5" t="str">
        <f>IFERROR(VLOOKUP($B342,[1]!SERVIDORES[#All],5,0),"")</f>
        <v/>
      </c>
      <c r="H342" s="26"/>
      <c r="I342" s="26"/>
      <c r="J342" s="3" t="str">
        <f t="shared" si="20"/>
        <v/>
      </c>
      <c r="L342" s="13" t="str">
        <f t="shared" si="21"/>
        <v/>
      </c>
      <c r="M342" s="4"/>
      <c r="Q342" s="3" t="str">
        <f t="shared" si="22"/>
        <v/>
      </c>
      <c r="R342" s="27" t="str">
        <f t="shared" si="23"/>
        <v/>
      </c>
    </row>
    <row r="343" spans="2:18" x14ac:dyDescent="0.25">
      <c r="B343" s="25"/>
      <c r="C343" s="2" t="str">
        <f>IFERROR(VLOOKUP($B343,[1]!SERVIDORES[#All],2,0),"")</f>
        <v/>
      </c>
      <c r="D343" s="5" t="str">
        <f>IFERROR(VLOOKUP($B343,[1]!SERVIDORES[#All],3,0),"")</f>
        <v/>
      </c>
      <c r="E343" s="3" t="str">
        <f>IFERROR(VLOOKUP($B343,[1]!SERVIDORES[#All],4,0),"")</f>
        <v/>
      </c>
      <c r="F343" s="5" t="str">
        <f>IFERROR(VLOOKUP($B343,[1]!SERVIDORES[#All],5,0),"")</f>
        <v/>
      </c>
      <c r="H343" s="26"/>
      <c r="I343" s="26"/>
      <c r="J343" s="3" t="str">
        <f t="shared" si="20"/>
        <v/>
      </c>
      <c r="L343" s="13" t="str">
        <f t="shared" si="21"/>
        <v/>
      </c>
      <c r="M343" s="4"/>
      <c r="Q343" s="3" t="str">
        <f t="shared" si="22"/>
        <v/>
      </c>
      <c r="R343" s="27" t="str">
        <f t="shared" si="23"/>
        <v/>
      </c>
    </row>
    <row r="344" spans="2:18" x14ac:dyDescent="0.25">
      <c r="B344" s="25"/>
      <c r="C344" s="2" t="str">
        <f>IFERROR(VLOOKUP($B344,[1]!SERVIDORES[#All],2,0),"")</f>
        <v/>
      </c>
      <c r="D344" s="5" t="str">
        <f>IFERROR(VLOOKUP($B344,[1]!SERVIDORES[#All],3,0),"")</f>
        <v/>
      </c>
      <c r="E344" s="3" t="str">
        <f>IFERROR(VLOOKUP($B344,[1]!SERVIDORES[#All],4,0),"")</f>
        <v/>
      </c>
      <c r="F344" s="5" t="str">
        <f>IFERROR(VLOOKUP($B344,[1]!SERVIDORES[#All],5,0),"")</f>
        <v/>
      </c>
      <c r="H344" s="26"/>
      <c r="I344" s="26"/>
      <c r="J344" s="3" t="str">
        <f t="shared" si="20"/>
        <v/>
      </c>
      <c r="L344" s="13" t="str">
        <f t="shared" si="21"/>
        <v/>
      </c>
      <c r="M344" s="4"/>
      <c r="Q344" s="3" t="str">
        <f t="shared" si="22"/>
        <v/>
      </c>
      <c r="R344" s="27" t="str">
        <f t="shared" si="23"/>
        <v/>
      </c>
    </row>
    <row r="345" spans="2:18" x14ac:dyDescent="0.25">
      <c r="B345" s="25"/>
      <c r="C345" s="2" t="str">
        <f>IFERROR(VLOOKUP($B345,[1]!SERVIDORES[#All],2,0),"")</f>
        <v/>
      </c>
      <c r="D345" s="5" t="str">
        <f>IFERROR(VLOOKUP($B345,[1]!SERVIDORES[#All],3,0),"")</f>
        <v/>
      </c>
      <c r="E345" s="3" t="str">
        <f>IFERROR(VLOOKUP($B345,[1]!SERVIDORES[#All],4,0),"")</f>
        <v/>
      </c>
      <c r="F345" s="5" t="str">
        <f>IFERROR(VLOOKUP($B345,[1]!SERVIDORES[#All],5,0),"")</f>
        <v/>
      </c>
      <c r="H345" s="26"/>
      <c r="I345" s="26"/>
      <c r="J345" s="3" t="str">
        <f t="shared" si="20"/>
        <v/>
      </c>
      <c r="L345" s="13" t="str">
        <f t="shared" si="21"/>
        <v/>
      </c>
      <c r="M345" s="4"/>
      <c r="Q345" s="3" t="str">
        <f t="shared" si="22"/>
        <v/>
      </c>
      <c r="R345" s="27" t="str">
        <f t="shared" si="23"/>
        <v/>
      </c>
    </row>
    <row r="346" spans="2:18" x14ac:dyDescent="0.25">
      <c r="B346" s="25"/>
      <c r="C346" s="2" t="str">
        <f>IFERROR(VLOOKUP($B346,[1]!SERVIDORES[#All],2,0),"")</f>
        <v/>
      </c>
      <c r="D346" s="5" t="str">
        <f>IFERROR(VLOOKUP($B346,[1]!SERVIDORES[#All],3,0),"")</f>
        <v/>
      </c>
      <c r="E346" s="3" t="str">
        <f>IFERROR(VLOOKUP($B346,[1]!SERVIDORES[#All],4,0),"")</f>
        <v/>
      </c>
      <c r="F346" s="5" t="str">
        <f>IFERROR(VLOOKUP($B346,[1]!SERVIDORES[#All],5,0),"")</f>
        <v/>
      </c>
      <c r="H346" s="26"/>
      <c r="I346" s="26"/>
      <c r="J346" s="3" t="str">
        <f t="shared" si="20"/>
        <v/>
      </c>
      <c r="L346" s="13" t="str">
        <f t="shared" si="21"/>
        <v/>
      </c>
      <c r="M346" s="4"/>
      <c r="Q346" s="3" t="str">
        <f t="shared" si="22"/>
        <v/>
      </c>
      <c r="R346" s="27" t="str">
        <f t="shared" si="23"/>
        <v/>
      </c>
    </row>
    <row r="347" spans="2:18" x14ac:dyDescent="0.25">
      <c r="B347" s="25"/>
      <c r="C347" s="2" t="str">
        <f>IFERROR(VLOOKUP($B347,[1]!SERVIDORES[#All],2,0),"")</f>
        <v/>
      </c>
      <c r="D347" s="5" t="str">
        <f>IFERROR(VLOOKUP($B347,[1]!SERVIDORES[#All],3,0),"")</f>
        <v/>
      </c>
      <c r="E347" s="3" t="str">
        <f>IFERROR(VLOOKUP($B347,[1]!SERVIDORES[#All],4,0),"")</f>
        <v/>
      </c>
      <c r="F347" s="5" t="str">
        <f>IFERROR(VLOOKUP($B347,[1]!SERVIDORES[#All],5,0),"")</f>
        <v/>
      </c>
      <c r="H347" s="26"/>
      <c r="I347" s="26"/>
      <c r="J347" s="3" t="str">
        <f t="shared" si="20"/>
        <v/>
      </c>
      <c r="L347" s="13" t="str">
        <f t="shared" si="21"/>
        <v/>
      </c>
      <c r="M347" s="4"/>
      <c r="Q347" s="3" t="str">
        <f t="shared" si="22"/>
        <v/>
      </c>
      <c r="R347" s="27" t="str">
        <f t="shared" si="23"/>
        <v/>
      </c>
    </row>
    <row r="348" spans="2:18" x14ac:dyDescent="0.25">
      <c r="B348" s="25"/>
      <c r="C348" s="2" t="str">
        <f>IFERROR(VLOOKUP($B348,[1]!SERVIDORES[#All],2,0),"")</f>
        <v/>
      </c>
      <c r="D348" s="5" t="str">
        <f>IFERROR(VLOOKUP($B348,[1]!SERVIDORES[#All],3,0),"")</f>
        <v/>
      </c>
      <c r="E348" s="3" t="str">
        <f>IFERROR(VLOOKUP($B348,[1]!SERVIDORES[#All],4,0),"")</f>
        <v/>
      </c>
      <c r="F348" s="5" t="str">
        <f>IFERROR(VLOOKUP($B348,[1]!SERVIDORES[#All],5,0),"")</f>
        <v/>
      </c>
      <c r="H348" s="26"/>
      <c r="I348" s="26"/>
      <c r="J348" s="3" t="str">
        <f t="shared" si="20"/>
        <v/>
      </c>
      <c r="L348" s="13" t="str">
        <f t="shared" si="21"/>
        <v/>
      </c>
      <c r="M348" s="4"/>
      <c r="Q348" s="3" t="str">
        <f t="shared" si="22"/>
        <v/>
      </c>
      <c r="R348" s="27" t="str">
        <f t="shared" si="23"/>
        <v/>
      </c>
    </row>
    <row r="349" spans="2:18" x14ac:dyDescent="0.25">
      <c r="B349" s="25"/>
      <c r="C349" s="2" t="str">
        <f>IFERROR(VLOOKUP($B349,[1]!SERVIDORES[#All],2,0),"")</f>
        <v/>
      </c>
      <c r="D349" s="5" t="str">
        <f>IFERROR(VLOOKUP($B349,[1]!SERVIDORES[#All],3,0),"")</f>
        <v/>
      </c>
      <c r="E349" s="3" t="str">
        <f>IFERROR(VLOOKUP($B349,[1]!SERVIDORES[#All],4,0),"")</f>
        <v/>
      </c>
      <c r="F349" s="5" t="str">
        <f>IFERROR(VLOOKUP($B349,[1]!SERVIDORES[#All],5,0),"")</f>
        <v/>
      </c>
      <c r="H349" s="26"/>
      <c r="I349" s="26"/>
      <c r="J349" s="3" t="str">
        <f t="shared" si="20"/>
        <v/>
      </c>
      <c r="L349" s="13" t="str">
        <f t="shared" si="21"/>
        <v/>
      </c>
      <c r="M349" s="4"/>
      <c r="Q349" s="3" t="str">
        <f t="shared" si="22"/>
        <v/>
      </c>
      <c r="R349" s="27" t="str">
        <f t="shared" si="23"/>
        <v/>
      </c>
    </row>
    <row r="350" spans="2:18" x14ac:dyDescent="0.25">
      <c r="B350" s="25"/>
      <c r="C350" s="2" t="str">
        <f>IFERROR(VLOOKUP($B350,[1]!SERVIDORES[#All],2,0),"")</f>
        <v/>
      </c>
      <c r="D350" s="5" t="str">
        <f>IFERROR(VLOOKUP($B350,[1]!SERVIDORES[#All],3,0),"")</f>
        <v/>
      </c>
      <c r="E350" s="3" t="str">
        <f>IFERROR(VLOOKUP($B350,[1]!SERVIDORES[#All],4,0),"")</f>
        <v/>
      </c>
      <c r="F350" s="5" t="str">
        <f>IFERROR(VLOOKUP($B350,[1]!SERVIDORES[#All],5,0),"")</f>
        <v/>
      </c>
      <c r="H350" s="26"/>
      <c r="I350" s="26"/>
      <c r="J350" s="3" t="str">
        <f t="shared" si="20"/>
        <v/>
      </c>
      <c r="L350" s="13" t="str">
        <f t="shared" si="21"/>
        <v/>
      </c>
      <c r="M350" s="4"/>
      <c r="Q350" s="3" t="str">
        <f t="shared" si="22"/>
        <v/>
      </c>
      <c r="R350" s="27" t="str">
        <f t="shared" si="23"/>
        <v/>
      </c>
    </row>
    <row r="351" spans="2:18" x14ac:dyDescent="0.25">
      <c r="B351" s="25"/>
      <c r="C351" s="2" t="str">
        <f>IFERROR(VLOOKUP($B351,[1]!SERVIDORES[#All],2,0),"")</f>
        <v/>
      </c>
      <c r="D351" s="5" t="str">
        <f>IFERROR(VLOOKUP($B351,[1]!SERVIDORES[#All],3,0),"")</f>
        <v/>
      </c>
      <c r="E351" s="3" t="str">
        <f>IFERROR(VLOOKUP($B351,[1]!SERVIDORES[#All],4,0),"")</f>
        <v/>
      </c>
      <c r="F351" s="5" t="str">
        <f>IFERROR(VLOOKUP($B351,[1]!SERVIDORES[#All],5,0),"")</f>
        <v/>
      </c>
      <c r="H351" s="26"/>
      <c r="I351" s="26"/>
      <c r="J351" s="3" t="str">
        <f t="shared" si="20"/>
        <v/>
      </c>
      <c r="L351" s="13" t="str">
        <f t="shared" si="21"/>
        <v/>
      </c>
      <c r="M351" s="4"/>
      <c r="Q351" s="3" t="str">
        <f t="shared" si="22"/>
        <v/>
      </c>
      <c r="R351" s="27" t="str">
        <f t="shared" si="23"/>
        <v/>
      </c>
    </row>
    <row r="352" spans="2:18" x14ac:dyDescent="0.25">
      <c r="B352" s="25"/>
      <c r="C352" s="2" t="str">
        <f>IFERROR(VLOOKUP($B352,[1]!SERVIDORES[#All],2,0),"")</f>
        <v/>
      </c>
      <c r="D352" s="5" t="str">
        <f>IFERROR(VLOOKUP($B352,[1]!SERVIDORES[#All],3,0),"")</f>
        <v/>
      </c>
      <c r="E352" s="3" t="str">
        <f>IFERROR(VLOOKUP($B352,[1]!SERVIDORES[#All],4,0),"")</f>
        <v/>
      </c>
      <c r="F352" s="5" t="str">
        <f>IFERROR(VLOOKUP($B352,[1]!SERVIDORES[#All],5,0),"")</f>
        <v/>
      </c>
      <c r="H352" s="26"/>
      <c r="I352" s="26"/>
      <c r="J352" s="3" t="str">
        <f t="shared" si="20"/>
        <v/>
      </c>
      <c r="L352" s="13" t="str">
        <f t="shared" si="21"/>
        <v/>
      </c>
      <c r="M352" s="4"/>
      <c r="Q352" s="3" t="str">
        <f t="shared" si="22"/>
        <v/>
      </c>
      <c r="R352" s="27" t="str">
        <f t="shared" si="23"/>
        <v/>
      </c>
    </row>
    <row r="353" spans="2:18" x14ac:dyDescent="0.25">
      <c r="B353" s="25"/>
      <c r="C353" s="2" t="str">
        <f>IFERROR(VLOOKUP($B353,[1]!SERVIDORES[#All],2,0),"")</f>
        <v/>
      </c>
      <c r="D353" s="5" t="str">
        <f>IFERROR(VLOOKUP($B353,[1]!SERVIDORES[#All],3,0),"")</f>
        <v/>
      </c>
      <c r="E353" s="3" t="str">
        <f>IFERROR(VLOOKUP($B353,[1]!SERVIDORES[#All],4,0),"")</f>
        <v/>
      </c>
      <c r="F353" s="5" t="str">
        <f>IFERROR(VLOOKUP($B353,[1]!SERVIDORES[#All],5,0),"")</f>
        <v/>
      </c>
      <c r="H353" s="26"/>
      <c r="I353" s="26"/>
      <c r="J353" s="3" t="str">
        <f t="shared" si="20"/>
        <v/>
      </c>
      <c r="L353" s="13" t="str">
        <f t="shared" si="21"/>
        <v/>
      </c>
      <c r="M353" s="4"/>
      <c r="Q353" s="3" t="str">
        <f t="shared" si="22"/>
        <v/>
      </c>
      <c r="R353" s="27" t="str">
        <f t="shared" si="23"/>
        <v/>
      </c>
    </row>
    <row r="354" spans="2:18" x14ac:dyDescent="0.25">
      <c r="B354" s="25"/>
      <c r="C354" s="2" t="str">
        <f>IFERROR(VLOOKUP($B354,[1]!SERVIDORES[#All],2,0),"")</f>
        <v/>
      </c>
      <c r="D354" s="5" t="str">
        <f>IFERROR(VLOOKUP($B354,[1]!SERVIDORES[#All],3,0),"")</f>
        <v/>
      </c>
      <c r="E354" s="3" t="str">
        <f>IFERROR(VLOOKUP($B354,[1]!SERVIDORES[#All],4,0),"")</f>
        <v/>
      </c>
      <c r="F354" s="5" t="str">
        <f>IFERROR(VLOOKUP($B354,[1]!SERVIDORES[#All],5,0),"")</f>
        <v/>
      </c>
      <c r="H354" s="26"/>
      <c r="I354" s="26"/>
      <c r="J354" s="3" t="str">
        <f t="shared" si="20"/>
        <v/>
      </c>
      <c r="L354" s="13" t="str">
        <f t="shared" si="21"/>
        <v/>
      </c>
      <c r="M354" s="4"/>
      <c r="Q354" s="3" t="str">
        <f t="shared" si="22"/>
        <v/>
      </c>
      <c r="R354" s="27" t="str">
        <f t="shared" si="23"/>
        <v/>
      </c>
    </row>
    <row r="355" spans="2:18" x14ac:dyDescent="0.25">
      <c r="B355" s="25"/>
      <c r="C355" s="2" t="str">
        <f>IFERROR(VLOOKUP($B355,[1]!SERVIDORES[#All],2,0),"")</f>
        <v/>
      </c>
      <c r="D355" s="5" t="str">
        <f>IFERROR(VLOOKUP($B355,[1]!SERVIDORES[#All],3,0),"")</f>
        <v/>
      </c>
      <c r="E355" s="3" t="str">
        <f>IFERROR(VLOOKUP($B355,[1]!SERVIDORES[#All],4,0),"")</f>
        <v/>
      </c>
      <c r="F355" s="5" t="str">
        <f>IFERROR(VLOOKUP($B355,[1]!SERVIDORES[#All],5,0),"")</f>
        <v/>
      </c>
      <c r="H355" s="26"/>
      <c r="I355" s="26"/>
      <c r="J355" s="3" t="str">
        <f t="shared" si="20"/>
        <v/>
      </c>
      <c r="L355" s="13" t="str">
        <f t="shared" si="21"/>
        <v/>
      </c>
      <c r="M355" s="4"/>
      <c r="Q355" s="3" t="str">
        <f t="shared" si="22"/>
        <v/>
      </c>
      <c r="R355" s="27" t="str">
        <f t="shared" si="23"/>
        <v/>
      </c>
    </row>
    <row r="356" spans="2:18" x14ac:dyDescent="0.25">
      <c r="B356" s="25"/>
      <c r="C356" s="2" t="str">
        <f>IFERROR(VLOOKUP($B356,[1]!SERVIDORES[#All],2,0),"")</f>
        <v/>
      </c>
      <c r="D356" s="5" t="str">
        <f>IFERROR(VLOOKUP($B356,[1]!SERVIDORES[#All],3,0),"")</f>
        <v/>
      </c>
      <c r="E356" s="3" t="str">
        <f>IFERROR(VLOOKUP($B356,[1]!SERVIDORES[#All],4,0),"")</f>
        <v/>
      </c>
      <c r="F356" s="5" t="str">
        <f>IFERROR(VLOOKUP($B356,[1]!SERVIDORES[#All],5,0),"")</f>
        <v/>
      </c>
      <c r="H356" s="26"/>
      <c r="I356" s="26"/>
      <c r="J356" s="3" t="str">
        <f t="shared" si="20"/>
        <v/>
      </c>
      <c r="L356" s="13" t="str">
        <f t="shared" si="21"/>
        <v/>
      </c>
      <c r="M356" s="4"/>
      <c r="Q356" s="3" t="str">
        <f t="shared" si="22"/>
        <v/>
      </c>
      <c r="R356" s="27" t="str">
        <f t="shared" si="23"/>
        <v/>
      </c>
    </row>
    <row r="357" spans="2:18" x14ac:dyDescent="0.25">
      <c r="B357" s="25"/>
      <c r="C357" s="2" t="str">
        <f>IFERROR(VLOOKUP($B357,[1]!SERVIDORES[#All],2,0),"")</f>
        <v/>
      </c>
      <c r="D357" s="5" t="str">
        <f>IFERROR(VLOOKUP($B357,[1]!SERVIDORES[#All],3,0),"")</f>
        <v/>
      </c>
      <c r="E357" s="3" t="str">
        <f>IFERROR(VLOOKUP($B357,[1]!SERVIDORES[#All],4,0),"")</f>
        <v/>
      </c>
      <c r="F357" s="5" t="str">
        <f>IFERROR(VLOOKUP($B357,[1]!SERVIDORES[#All],5,0),"")</f>
        <v/>
      </c>
      <c r="H357" s="26"/>
      <c r="I357" s="26"/>
      <c r="J357" s="3" t="str">
        <f t="shared" si="20"/>
        <v/>
      </c>
      <c r="L357" s="13" t="str">
        <f t="shared" si="21"/>
        <v/>
      </c>
      <c r="M357" s="4"/>
      <c r="Q357" s="3" t="str">
        <f t="shared" si="22"/>
        <v/>
      </c>
      <c r="R357" s="27" t="str">
        <f t="shared" si="23"/>
        <v/>
      </c>
    </row>
    <row r="358" spans="2:18" x14ac:dyDescent="0.25">
      <c r="B358" s="25"/>
      <c r="C358" s="2" t="str">
        <f>IFERROR(VLOOKUP($B358,[1]!SERVIDORES[#All],2,0),"")</f>
        <v/>
      </c>
      <c r="D358" s="5" t="str">
        <f>IFERROR(VLOOKUP($B358,[1]!SERVIDORES[#All],3,0),"")</f>
        <v/>
      </c>
      <c r="E358" s="3" t="str">
        <f>IFERROR(VLOOKUP($B358,[1]!SERVIDORES[#All],4,0),"")</f>
        <v/>
      </c>
      <c r="F358" s="5" t="str">
        <f>IFERROR(VLOOKUP($B358,[1]!SERVIDORES[#All],5,0),"")</f>
        <v/>
      </c>
      <c r="H358" s="26"/>
      <c r="I358" s="26"/>
      <c r="J358" s="3" t="str">
        <f t="shared" si="20"/>
        <v/>
      </c>
      <c r="L358" s="13" t="str">
        <f t="shared" si="21"/>
        <v/>
      </c>
      <c r="M358" s="4"/>
      <c r="Q358" s="3" t="str">
        <f t="shared" si="22"/>
        <v/>
      </c>
      <c r="R358" s="27" t="str">
        <f t="shared" si="23"/>
        <v/>
      </c>
    </row>
    <row r="359" spans="2:18" x14ac:dyDescent="0.25">
      <c r="B359" s="25"/>
      <c r="C359" s="2" t="str">
        <f>IFERROR(VLOOKUP($B359,[1]!SERVIDORES[#All],2,0),"")</f>
        <v/>
      </c>
      <c r="D359" s="5" t="str">
        <f>IFERROR(VLOOKUP($B359,[1]!SERVIDORES[#All],3,0),"")</f>
        <v/>
      </c>
      <c r="E359" s="3" t="str">
        <f>IFERROR(VLOOKUP($B359,[1]!SERVIDORES[#All],4,0),"")</f>
        <v/>
      </c>
      <c r="F359" s="5" t="str">
        <f>IFERROR(VLOOKUP($B359,[1]!SERVIDORES[#All],5,0),"")</f>
        <v/>
      </c>
      <c r="H359" s="26"/>
      <c r="I359" s="26"/>
      <c r="J359" s="3" t="str">
        <f t="shared" si="20"/>
        <v/>
      </c>
      <c r="L359" s="13" t="str">
        <f t="shared" si="21"/>
        <v/>
      </c>
      <c r="M359" s="4"/>
      <c r="Q359" s="3" t="str">
        <f t="shared" si="22"/>
        <v/>
      </c>
      <c r="R359" s="27" t="str">
        <f t="shared" si="23"/>
        <v/>
      </c>
    </row>
    <row r="360" spans="2:18" x14ac:dyDescent="0.25">
      <c r="B360" s="25"/>
      <c r="C360" s="2" t="str">
        <f>IFERROR(VLOOKUP($B360,[1]!SERVIDORES[#All],2,0),"")</f>
        <v/>
      </c>
      <c r="D360" s="5" t="str">
        <f>IFERROR(VLOOKUP($B360,[1]!SERVIDORES[#All],3,0),"")</f>
        <v/>
      </c>
      <c r="E360" s="3" t="str">
        <f>IFERROR(VLOOKUP($B360,[1]!SERVIDORES[#All],4,0),"")</f>
        <v/>
      </c>
      <c r="F360" s="5" t="str">
        <f>IFERROR(VLOOKUP($B360,[1]!SERVIDORES[#All],5,0),"")</f>
        <v/>
      </c>
      <c r="H360" s="26"/>
      <c r="I360" s="26"/>
      <c r="J360" s="3" t="str">
        <f t="shared" si="20"/>
        <v/>
      </c>
      <c r="L360" s="13" t="str">
        <f t="shared" si="21"/>
        <v/>
      </c>
      <c r="M360" s="4"/>
      <c r="Q360" s="3" t="str">
        <f t="shared" si="22"/>
        <v/>
      </c>
      <c r="R360" s="27" t="str">
        <f t="shared" si="23"/>
        <v/>
      </c>
    </row>
    <row r="361" spans="2:18" x14ac:dyDescent="0.25">
      <c r="B361" s="25"/>
      <c r="C361" s="2" t="str">
        <f>IFERROR(VLOOKUP($B361,[1]!SERVIDORES[#All],2,0),"")</f>
        <v/>
      </c>
      <c r="D361" s="5" t="str">
        <f>IFERROR(VLOOKUP($B361,[1]!SERVIDORES[#All],3,0),"")</f>
        <v/>
      </c>
      <c r="E361" s="3" t="str">
        <f>IFERROR(VLOOKUP($B361,[1]!SERVIDORES[#All],4,0),"")</f>
        <v/>
      </c>
      <c r="F361" s="5" t="str">
        <f>IFERROR(VLOOKUP($B361,[1]!SERVIDORES[#All],5,0),"")</f>
        <v/>
      </c>
      <c r="H361" s="26"/>
      <c r="I361" s="26"/>
      <c r="J361" s="3" t="str">
        <f t="shared" si="20"/>
        <v/>
      </c>
      <c r="L361" s="13" t="str">
        <f t="shared" si="21"/>
        <v/>
      </c>
      <c r="M361" s="4"/>
      <c r="Q361" s="3" t="str">
        <f t="shared" si="22"/>
        <v/>
      </c>
      <c r="R361" s="27" t="str">
        <f t="shared" si="23"/>
        <v/>
      </c>
    </row>
    <row r="362" spans="2:18" x14ac:dyDescent="0.25">
      <c r="B362" s="25"/>
      <c r="C362" s="2" t="str">
        <f>IFERROR(VLOOKUP($B362,[1]!SERVIDORES[#All],2,0),"")</f>
        <v/>
      </c>
      <c r="D362" s="5" t="str">
        <f>IFERROR(VLOOKUP($B362,[1]!SERVIDORES[#All],3,0),"")</f>
        <v/>
      </c>
      <c r="E362" s="3" t="str">
        <f>IFERROR(VLOOKUP($B362,[1]!SERVIDORES[#All],4,0),"")</f>
        <v/>
      </c>
      <c r="F362" s="5" t="str">
        <f>IFERROR(VLOOKUP($B362,[1]!SERVIDORES[#All],5,0),"")</f>
        <v/>
      </c>
      <c r="H362" s="26"/>
      <c r="I362" s="26"/>
      <c r="J362" s="3" t="str">
        <f t="shared" si="20"/>
        <v/>
      </c>
      <c r="L362" s="13" t="str">
        <f t="shared" si="21"/>
        <v/>
      </c>
      <c r="M362" s="4"/>
      <c r="Q362" s="3" t="str">
        <f t="shared" si="22"/>
        <v/>
      </c>
      <c r="R362" s="27" t="str">
        <f t="shared" si="23"/>
        <v/>
      </c>
    </row>
    <row r="363" spans="2:18" x14ac:dyDescent="0.25">
      <c r="B363" s="25"/>
      <c r="C363" s="2" t="str">
        <f>IFERROR(VLOOKUP($B363,[1]!SERVIDORES[#All],2,0),"")</f>
        <v/>
      </c>
      <c r="D363" s="5" t="str">
        <f>IFERROR(VLOOKUP($B363,[1]!SERVIDORES[#All],3,0),"")</f>
        <v/>
      </c>
      <c r="E363" s="3" t="str">
        <f>IFERROR(VLOOKUP($B363,[1]!SERVIDORES[#All],4,0),"")</f>
        <v/>
      </c>
      <c r="F363" s="5" t="str">
        <f>IFERROR(VLOOKUP($B363,[1]!SERVIDORES[#All],5,0),"")</f>
        <v/>
      </c>
      <c r="H363" s="26"/>
      <c r="I363" s="26"/>
      <c r="J363" s="3" t="str">
        <f t="shared" si="20"/>
        <v/>
      </c>
      <c r="L363" s="13" t="str">
        <f t="shared" si="21"/>
        <v/>
      </c>
      <c r="M363" s="4"/>
      <c r="Q363" s="3" t="str">
        <f t="shared" si="22"/>
        <v/>
      </c>
      <c r="R363" s="27" t="str">
        <f t="shared" si="23"/>
        <v/>
      </c>
    </row>
    <row r="364" spans="2:18" x14ac:dyDescent="0.25">
      <c r="B364" s="25"/>
      <c r="C364" s="2" t="str">
        <f>IFERROR(VLOOKUP($B364,[1]!SERVIDORES[#All],2,0),"")</f>
        <v/>
      </c>
      <c r="D364" s="5" t="str">
        <f>IFERROR(VLOOKUP($B364,[1]!SERVIDORES[#All],3,0),"")</f>
        <v/>
      </c>
      <c r="E364" s="3" t="str">
        <f>IFERROR(VLOOKUP($B364,[1]!SERVIDORES[#All],4,0),"")</f>
        <v/>
      </c>
      <c r="F364" s="5" t="str">
        <f>IFERROR(VLOOKUP($B364,[1]!SERVIDORES[#All],5,0),"")</f>
        <v/>
      </c>
      <c r="H364" s="26"/>
      <c r="I364" s="26"/>
      <c r="J364" s="3" t="str">
        <f t="shared" si="20"/>
        <v/>
      </c>
      <c r="L364" s="13" t="str">
        <f t="shared" si="21"/>
        <v/>
      </c>
      <c r="M364" s="4"/>
      <c r="Q364" s="3" t="str">
        <f t="shared" si="22"/>
        <v/>
      </c>
      <c r="R364" s="27" t="str">
        <f t="shared" si="23"/>
        <v/>
      </c>
    </row>
    <row r="365" spans="2:18" x14ac:dyDescent="0.25">
      <c r="B365" s="25"/>
      <c r="C365" s="2" t="str">
        <f>IFERROR(VLOOKUP($B365,[1]!SERVIDORES[#All],2,0),"")</f>
        <v/>
      </c>
      <c r="D365" s="5" t="str">
        <f>IFERROR(VLOOKUP($B365,[1]!SERVIDORES[#All],3,0),"")</f>
        <v/>
      </c>
      <c r="E365" s="3" t="str">
        <f>IFERROR(VLOOKUP($B365,[1]!SERVIDORES[#All],4,0),"")</f>
        <v/>
      </c>
      <c r="F365" s="5" t="str">
        <f>IFERROR(VLOOKUP($B365,[1]!SERVIDORES[#All],5,0),"")</f>
        <v/>
      </c>
      <c r="H365" s="26"/>
      <c r="I365" s="26"/>
      <c r="J365" s="3" t="str">
        <f t="shared" si="20"/>
        <v/>
      </c>
      <c r="L365" s="13" t="str">
        <f t="shared" si="21"/>
        <v/>
      </c>
      <c r="M365" s="4"/>
      <c r="Q365" s="3" t="str">
        <f t="shared" si="22"/>
        <v/>
      </c>
      <c r="R365" s="27" t="str">
        <f t="shared" si="23"/>
        <v/>
      </c>
    </row>
    <row r="366" spans="2:18" x14ac:dyDescent="0.25">
      <c r="B366" s="25"/>
      <c r="C366" s="2" t="str">
        <f>IFERROR(VLOOKUP($B366,[1]!SERVIDORES[#All],2,0),"")</f>
        <v/>
      </c>
      <c r="D366" s="5" t="str">
        <f>IFERROR(VLOOKUP($B366,[1]!SERVIDORES[#All],3,0),"")</f>
        <v/>
      </c>
      <c r="E366" s="3" t="str">
        <f>IFERROR(VLOOKUP($B366,[1]!SERVIDORES[#All],4,0),"")</f>
        <v/>
      </c>
      <c r="F366" s="5" t="str">
        <f>IFERROR(VLOOKUP($B366,[1]!SERVIDORES[#All],5,0),"")</f>
        <v/>
      </c>
      <c r="H366" s="26"/>
      <c r="I366" s="26"/>
      <c r="J366" s="3" t="str">
        <f t="shared" si="20"/>
        <v/>
      </c>
      <c r="L366" s="13" t="str">
        <f t="shared" si="21"/>
        <v/>
      </c>
      <c r="M366" s="4"/>
      <c r="Q366" s="3" t="str">
        <f t="shared" si="22"/>
        <v/>
      </c>
      <c r="R366" s="27" t="str">
        <f t="shared" si="23"/>
        <v/>
      </c>
    </row>
    <row r="367" spans="2:18" x14ac:dyDescent="0.25">
      <c r="B367" s="25"/>
      <c r="C367" s="2" t="str">
        <f>IFERROR(VLOOKUP($B367,[1]!SERVIDORES[#All],2,0),"")</f>
        <v/>
      </c>
      <c r="D367" s="5" t="str">
        <f>IFERROR(VLOOKUP($B367,[1]!SERVIDORES[#All],3,0),"")</f>
        <v/>
      </c>
      <c r="E367" s="3" t="str">
        <f>IFERROR(VLOOKUP($B367,[1]!SERVIDORES[#All],4,0),"")</f>
        <v/>
      </c>
      <c r="F367" s="5" t="str">
        <f>IFERROR(VLOOKUP($B367,[1]!SERVIDORES[#All],5,0),"")</f>
        <v/>
      </c>
      <c r="H367" s="26"/>
      <c r="I367" s="26"/>
      <c r="J367" s="3" t="str">
        <f t="shared" si="20"/>
        <v/>
      </c>
      <c r="L367" s="13" t="str">
        <f t="shared" si="21"/>
        <v/>
      </c>
      <c r="M367" s="4"/>
      <c r="Q367" s="3" t="str">
        <f t="shared" si="22"/>
        <v/>
      </c>
      <c r="R367" s="27" t="str">
        <f t="shared" si="23"/>
        <v/>
      </c>
    </row>
    <row r="368" spans="2:18" x14ac:dyDescent="0.25">
      <c r="B368" s="25"/>
      <c r="C368" s="2" t="str">
        <f>IFERROR(VLOOKUP($B368,[1]!SERVIDORES[#All],2,0),"")</f>
        <v/>
      </c>
      <c r="D368" s="5" t="str">
        <f>IFERROR(VLOOKUP($B368,[1]!SERVIDORES[#All],3,0),"")</f>
        <v/>
      </c>
      <c r="E368" s="3" t="str">
        <f>IFERROR(VLOOKUP($B368,[1]!SERVIDORES[#All],4,0),"")</f>
        <v/>
      </c>
      <c r="F368" s="5" t="str">
        <f>IFERROR(VLOOKUP($B368,[1]!SERVIDORES[#All],5,0),"")</f>
        <v/>
      </c>
      <c r="H368" s="26"/>
      <c r="I368" s="26"/>
      <c r="J368" s="3" t="str">
        <f t="shared" si="20"/>
        <v/>
      </c>
      <c r="L368" s="13" t="str">
        <f t="shared" si="21"/>
        <v/>
      </c>
      <c r="M368" s="4"/>
      <c r="Q368" s="3" t="str">
        <f t="shared" si="22"/>
        <v/>
      </c>
      <c r="R368" s="27" t="str">
        <f t="shared" si="23"/>
        <v/>
      </c>
    </row>
    <row r="369" spans="2:18" x14ac:dyDescent="0.25">
      <c r="B369" s="25"/>
      <c r="C369" s="2" t="str">
        <f>IFERROR(VLOOKUP($B369,[1]!SERVIDORES[#All],2,0),"")</f>
        <v/>
      </c>
      <c r="D369" s="5" t="str">
        <f>IFERROR(VLOOKUP($B369,[1]!SERVIDORES[#All],3,0),"")</f>
        <v/>
      </c>
      <c r="E369" s="3" t="str">
        <f>IFERROR(VLOOKUP($B369,[1]!SERVIDORES[#All],4,0),"")</f>
        <v/>
      </c>
      <c r="F369" s="5" t="str">
        <f>IFERROR(VLOOKUP($B369,[1]!SERVIDORES[#All],5,0),"")</f>
        <v/>
      </c>
      <c r="H369" s="26"/>
      <c r="I369" s="26"/>
      <c r="J369" s="3" t="str">
        <f t="shared" si="20"/>
        <v/>
      </c>
      <c r="L369" s="13" t="str">
        <f t="shared" si="21"/>
        <v/>
      </c>
      <c r="M369" s="4"/>
      <c r="Q369" s="3" t="str">
        <f t="shared" si="22"/>
        <v/>
      </c>
      <c r="R369" s="27" t="str">
        <f t="shared" si="23"/>
        <v/>
      </c>
    </row>
    <row r="370" spans="2:18" x14ac:dyDescent="0.25">
      <c r="B370" s="25"/>
      <c r="C370" s="2" t="str">
        <f>IFERROR(VLOOKUP($B370,[1]!SERVIDORES[#All],2,0),"")</f>
        <v/>
      </c>
      <c r="D370" s="5" t="str">
        <f>IFERROR(VLOOKUP($B370,[1]!SERVIDORES[#All],3,0),"")</f>
        <v/>
      </c>
      <c r="E370" s="3" t="str">
        <f>IFERROR(VLOOKUP($B370,[1]!SERVIDORES[#All],4,0),"")</f>
        <v/>
      </c>
      <c r="F370" s="5" t="str">
        <f>IFERROR(VLOOKUP($B370,[1]!SERVIDORES[#All],5,0),"")</f>
        <v/>
      </c>
      <c r="H370" s="26"/>
      <c r="I370" s="26"/>
      <c r="J370" s="3" t="str">
        <f t="shared" si="20"/>
        <v/>
      </c>
      <c r="L370" s="13" t="str">
        <f t="shared" si="21"/>
        <v/>
      </c>
      <c r="M370" s="4"/>
      <c r="Q370" s="3" t="str">
        <f t="shared" si="22"/>
        <v/>
      </c>
      <c r="R370" s="27" t="str">
        <f t="shared" si="23"/>
        <v/>
      </c>
    </row>
    <row r="371" spans="2:18" x14ac:dyDescent="0.25">
      <c r="B371" s="25"/>
      <c r="C371" s="2" t="str">
        <f>IFERROR(VLOOKUP($B371,[1]!SERVIDORES[#All],2,0),"")</f>
        <v/>
      </c>
      <c r="D371" s="5" t="str">
        <f>IFERROR(VLOOKUP($B371,[1]!SERVIDORES[#All],3,0),"")</f>
        <v/>
      </c>
      <c r="E371" s="3" t="str">
        <f>IFERROR(VLOOKUP($B371,[1]!SERVIDORES[#All],4,0),"")</f>
        <v/>
      </c>
      <c r="F371" s="5" t="str">
        <f>IFERROR(VLOOKUP($B371,[1]!SERVIDORES[#All],5,0),"")</f>
        <v/>
      </c>
      <c r="H371" s="26"/>
      <c r="I371" s="26"/>
      <c r="J371" s="3" t="str">
        <f t="shared" si="20"/>
        <v/>
      </c>
      <c r="L371" s="13" t="str">
        <f t="shared" si="21"/>
        <v/>
      </c>
      <c r="M371" s="4"/>
      <c r="Q371" s="3" t="str">
        <f t="shared" si="22"/>
        <v/>
      </c>
      <c r="R371" s="27" t="str">
        <f t="shared" si="23"/>
        <v/>
      </c>
    </row>
    <row r="372" spans="2:18" x14ac:dyDescent="0.25">
      <c r="B372" s="25"/>
      <c r="C372" s="2" t="str">
        <f>IFERROR(VLOOKUP($B372,[1]!SERVIDORES[#All],2,0),"")</f>
        <v/>
      </c>
      <c r="D372" s="5" t="str">
        <f>IFERROR(VLOOKUP($B372,[1]!SERVIDORES[#All],3,0),"")</f>
        <v/>
      </c>
      <c r="E372" s="3" t="str">
        <f>IFERROR(VLOOKUP($B372,[1]!SERVIDORES[#All],4,0),"")</f>
        <v/>
      </c>
      <c r="F372" s="5" t="str">
        <f>IFERROR(VLOOKUP($B372,[1]!SERVIDORES[#All],5,0),"")</f>
        <v/>
      </c>
      <c r="H372" s="26"/>
      <c r="I372" s="26"/>
      <c r="J372" s="3" t="str">
        <f t="shared" si="20"/>
        <v/>
      </c>
      <c r="L372" s="13" t="str">
        <f t="shared" si="21"/>
        <v/>
      </c>
      <c r="M372" s="4"/>
      <c r="Q372" s="3" t="str">
        <f t="shared" si="22"/>
        <v/>
      </c>
      <c r="R372" s="27" t="str">
        <f t="shared" si="23"/>
        <v/>
      </c>
    </row>
    <row r="373" spans="2:18" x14ac:dyDescent="0.25">
      <c r="B373" s="25"/>
      <c r="C373" s="2" t="str">
        <f>IFERROR(VLOOKUP($B373,[1]!SERVIDORES[#All],2,0),"")</f>
        <v/>
      </c>
      <c r="D373" s="5" t="str">
        <f>IFERROR(VLOOKUP($B373,[1]!SERVIDORES[#All],3,0),"")</f>
        <v/>
      </c>
      <c r="E373" s="3" t="str">
        <f>IFERROR(VLOOKUP($B373,[1]!SERVIDORES[#All],4,0),"")</f>
        <v/>
      </c>
      <c r="F373" s="5" t="str">
        <f>IFERROR(VLOOKUP($B373,[1]!SERVIDORES[#All],5,0),"")</f>
        <v/>
      </c>
      <c r="H373" s="26"/>
      <c r="I373" s="26"/>
      <c r="J373" s="3" t="str">
        <f t="shared" si="20"/>
        <v/>
      </c>
      <c r="L373" s="13" t="str">
        <f t="shared" si="21"/>
        <v/>
      </c>
      <c r="M373" s="4"/>
      <c r="Q373" s="3" t="str">
        <f t="shared" si="22"/>
        <v/>
      </c>
      <c r="R373" s="27" t="str">
        <f t="shared" si="23"/>
        <v/>
      </c>
    </row>
    <row r="374" spans="2:18" x14ac:dyDescent="0.25">
      <c r="B374" s="25"/>
      <c r="C374" s="2" t="str">
        <f>IFERROR(VLOOKUP($B374,[1]!SERVIDORES[#All],2,0),"")</f>
        <v/>
      </c>
      <c r="D374" s="5" t="str">
        <f>IFERROR(VLOOKUP($B374,[1]!SERVIDORES[#All],3,0),"")</f>
        <v/>
      </c>
      <c r="E374" s="3" t="str">
        <f>IFERROR(VLOOKUP($B374,[1]!SERVIDORES[#All],4,0),"")</f>
        <v/>
      </c>
      <c r="F374" s="5" t="str">
        <f>IFERROR(VLOOKUP($B374,[1]!SERVIDORES[#All],5,0),"")</f>
        <v/>
      </c>
      <c r="H374" s="26"/>
      <c r="I374" s="26"/>
      <c r="J374" s="3" t="str">
        <f t="shared" si="20"/>
        <v/>
      </c>
      <c r="L374" s="13" t="str">
        <f t="shared" si="21"/>
        <v/>
      </c>
      <c r="M374" s="4"/>
      <c r="Q374" s="3" t="str">
        <f t="shared" si="22"/>
        <v/>
      </c>
      <c r="R374" s="27" t="str">
        <f t="shared" si="23"/>
        <v/>
      </c>
    </row>
    <row r="375" spans="2:18" x14ac:dyDescent="0.25">
      <c r="B375" s="25"/>
      <c r="C375" s="2" t="str">
        <f>IFERROR(VLOOKUP($B375,[1]!SERVIDORES[#All],2,0),"")</f>
        <v/>
      </c>
      <c r="D375" s="5" t="str">
        <f>IFERROR(VLOOKUP($B375,[1]!SERVIDORES[#All],3,0),"")</f>
        <v/>
      </c>
      <c r="E375" s="3" t="str">
        <f>IFERROR(VLOOKUP($B375,[1]!SERVIDORES[#All],4,0),"")</f>
        <v/>
      </c>
      <c r="F375" s="5" t="str">
        <f>IFERROR(VLOOKUP($B375,[1]!SERVIDORES[#All],5,0),"")</f>
        <v/>
      </c>
      <c r="H375" s="26"/>
      <c r="I375" s="26"/>
      <c r="J375" s="3" t="str">
        <f t="shared" si="20"/>
        <v/>
      </c>
      <c r="L375" s="13" t="str">
        <f t="shared" si="21"/>
        <v/>
      </c>
      <c r="M375" s="4"/>
      <c r="Q375" s="3" t="str">
        <f t="shared" si="22"/>
        <v/>
      </c>
      <c r="R375" s="27" t="str">
        <f t="shared" si="23"/>
        <v/>
      </c>
    </row>
    <row r="376" spans="2:18" x14ac:dyDescent="0.25">
      <c r="B376" s="25"/>
      <c r="C376" s="2" t="str">
        <f>IFERROR(VLOOKUP($B376,[1]!SERVIDORES[#All],2,0),"")</f>
        <v/>
      </c>
      <c r="D376" s="5" t="str">
        <f>IFERROR(VLOOKUP($B376,[1]!SERVIDORES[#All],3,0),"")</f>
        <v/>
      </c>
      <c r="E376" s="3" t="str">
        <f>IFERROR(VLOOKUP($B376,[1]!SERVIDORES[#All],4,0),"")</f>
        <v/>
      </c>
      <c r="F376" s="5" t="str">
        <f>IFERROR(VLOOKUP($B376,[1]!SERVIDORES[#All],5,0),"")</f>
        <v/>
      </c>
      <c r="H376" s="26"/>
      <c r="I376" s="26"/>
      <c r="J376" s="3" t="str">
        <f t="shared" si="20"/>
        <v/>
      </c>
      <c r="L376" s="13" t="str">
        <f t="shared" si="21"/>
        <v/>
      </c>
      <c r="M376" s="4"/>
      <c r="Q376" s="3" t="str">
        <f t="shared" si="22"/>
        <v/>
      </c>
      <c r="R376" s="27" t="str">
        <f t="shared" si="23"/>
        <v/>
      </c>
    </row>
    <row r="377" spans="2:18" x14ac:dyDescent="0.25">
      <c r="B377" s="25"/>
      <c r="C377" s="2" t="str">
        <f>IFERROR(VLOOKUP($B377,[1]!SERVIDORES[#All],2,0),"")</f>
        <v/>
      </c>
      <c r="D377" s="5" t="str">
        <f>IFERROR(VLOOKUP($B377,[1]!SERVIDORES[#All],3,0),"")</f>
        <v/>
      </c>
      <c r="E377" s="3" t="str">
        <f>IFERROR(VLOOKUP($B377,[1]!SERVIDORES[#All],4,0),"")</f>
        <v/>
      </c>
      <c r="F377" s="5" t="str">
        <f>IFERROR(VLOOKUP($B377,[1]!SERVIDORES[#All],5,0),"")</f>
        <v/>
      </c>
      <c r="H377" s="26"/>
      <c r="I377" s="26"/>
      <c r="J377" s="3" t="str">
        <f t="shared" si="20"/>
        <v/>
      </c>
      <c r="L377" s="13" t="str">
        <f t="shared" si="21"/>
        <v/>
      </c>
      <c r="M377" s="4"/>
      <c r="Q377" s="3" t="str">
        <f t="shared" si="22"/>
        <v/>
      </c>
      <c r="R377" s="27" t="str">
        <f t="shared" si="23"/>
        <v/>
      </c>
    </row>
    <row r="378" spans="2:18" x14ac:dyDescent="0.25">
      <c r="B378" s="25"/>
      <c r="C378" s="2" t="str">
        <f>IFERROR(VLOOKUP($B378,[1]!SERVIDORES[#All],2,0),"")</f>
        <v/>
      </c>
      <c r="D378" s="5" t="str">
        <f>IFERROR(VLOOKUP($B378,[1]!SERVIDORES[#All],3,0),"")</f>
        <v/>
      </c>
      <c r="E378" s="3" t="str">
        <f>IFERROR(VLOOKUP($B378,[1]!SERVIDORES[#All],4,0),"")</f>
        <v/>
      </c>
      <c r="F378" s="5" t="str">
        <f>IFERROR(VLOOKUP($B378,[1]!SERVIDORES[#All],5,0),"")</f>
        <v/>
      </c>
      <c r="H378" s="26"/>
      <c r="I378" s="26"/>
      <c r="J378" s="3" t="str">
        <f t="shared" si="20"/>
        <v/>
      </c>
      <c r="L378" s="13" t="str">
        <f t="shared" si="21"/>
        <v/>
      </c>
      <c r="M378" s="4"/>
      <c r="Q378" s="3" t="str">
        <f t="shared" si="22"/>
        <v/>
      </c>
      <c r="R378" s="27" t="str">
        <f t="shared" si="23"/>
        <v/>
      </c>
    </row>
    <row r="379" spans="2:18" x14ac:dyDescent="0.25">
      <c r="B379" s="25"/>
      <c r="C379" s="2" t="str">
        <f>IFERROR(VLOOKUP($B379,[1]!SERVIDORES[#All],2,0),"")</f>
        <v/>
      </c>
      <c r="D379" s="5" t="str">
        <f>IFERROR(VLOOKUP($B379,[1]!SERVIDORES[#All],3,0),"")</f>
        <v/>
      </c>
      <c r="E379" s="3" t="str">
        <f>IFERROR(VLOOKUP($B379,[1]!SERVIDORES[#All],4,0),"")</f>
        <v/>
      </c>
      <c r="F379" s="5" t="str">
        <f>IFERROR(VLOOKUP($B379,[1]!SERVIDORES[#All],5,0),"")</f>
        <v/>
      </c>
      <c r="H379" s="26"/>
      <c r="I379" s="26"/>
      <c r="J379" s="3" t="str">
        <f t="shared" si="20"/>
        <v/>
      </c>
      <c r="L379" s="13" t="str">
        <f t="shared" si="21"/>
        <v/>
      </c>
      <c r="M379" s="4"/>
      <c r="Q379" s="3" t="str">
        <f t="shared" si="22"/>
        <v/>
      </c>
      <c r="R379" s="27" t="str">
        <f t="shared" si="23"/>
        <v/>
      </c>
    </row>
    <row r="380" spans="2:18" x14ac:dyDescent="0.25">
      <c r="B380" s="25"/>
      <c r="C380" s="2" t="str">
        <f>IFERROR(VLOOKUP($B380,[1]!SERVIDORES[#All],2,0),"")</f>
        <v/>
      </c>
      <c r="D380" s="5" t="str">
        <f>IFERROR(VLOOKUP($B380,[1]!SERVIDORES[#All],3,0),"")</f>
        <v/>
      </c>
      <c r="E380" s="3" t="str">
        <f>IFERROR(VLOOKUP($B380,[1]!SERVIDORES[#All],4,0),"")</f>
        <v/>
      </c>
      <c r="F380" s="5" t="str">
        <f>IFERROR(VLOOKUP($B380,[1]!SERVIDORES[#All],5,0),"")</f>
        <v/>
      </c>
      <c r="H380" s="26"/>
      <c r="I380" s="26"/>
      <c r="J380" s="3" t="str">
        <f t="shared" si="20"/>
        <v/>
      </c>
      <c r="L380" s="13" t="str">
        <f t="shared" si="21"/>
        <v/>
      </c>
      <c r="M380" s="4"/>
      <c r="Q380" s="3" t="str">
        <f t="shared" si="22"/>
        <v/>
      </c>
      <c r="R380" s="27" t="str">
        <f t="shared" si="23"/>
        <v/>
      </c>
    </row>
    <row r="381" spans="2:18" x14ac:dyDescent="0.25">
      <c r="B381" s="25"/>
      <c r="C381" s="2" t="str">
        <f>IFERROR(VLOOKUP($B381,[1]!SERVIDORES[#All],2,0),"")</f>
        <v/>
      </c>
      <c r="D381" s="5" t="str">
        <f>IFERROR(VLOOKUP($B381,[1]!SERVIDORES[#All],3,0),"")</f>
        <v/>
      </c>
      <c r="E381" s="3" t="str">
        <f>IFERROR(VLOOKUP($B381,[1]!SERVIDORES[#All],4,0),"")</f>
        <v/>
      </c>
      <c r="F381" s="5" t="str">
        <f>IFERROR(VLOOKUP($B381,[1]!SERVIDORES[#All],5,0),"")</f>
        <v/>
      </c>
      <c r="H381" s="26"/>
      <c r="I381" s="26"/>
      <c r="J381" s="3" t="str">
        <f t="shared" si="20"/>
        <v/>
      </c>
      <c r="L381" s="13" t="str">
        <f t="shared" si="21"/>
        <v/>
      </c>
      <c r="M381" s="4"/>
      <c r="Q381" s="3" t="str">
        <f t="shared" si="22"/>
        <v/>
      </c>
      <c r="R381" s="27" t="str">
        <f t="shared" si="23"/>
        <v/>
      </c>
    </row>
    <row r="382" spans="2:18" x14ac:dyDescent="0.25">
      <c r="B382" s="25"/>
      <c r="C382" s="2" t="str">
        <f>IFERROR(VLOOKUP($B382,[1]!SERVIDORES[#All],2,0),"")</f>
        <v/>
      </c>
      <c r="D382" s="5" t="str">
        <f>IFERROR(VLOOKUP($B382,[1]!SERVIDORES[#All],3,0),"")</f>
        <v/>
      </c>
      <c r="E382" s="3" t="str">
        <f>IFERROR(VLOOKUP($B382,[1]!SERVIDORES[#All],4,0),"")</f>
        <v/>
      </c>
      <c r="F382" s="5" t="str">
        <f>IFERROR(VLOOKUP($B382,[1]!SERVIDORES[#All],5,0),"")</f>
        <v/>
      </c>
      <c r="H382" s="26"/>
      <c r="I382" s="26"/>
      <c r="J382" s="3" t="str">
        <f t="shared" si="20"/>
        <v/>
      </c>
      <c r="L382" s="13" t="str">
        <f t="shared" si="21"/>
        <v/>
      </c>
      <c r="M382" s="4"/>
      <c r="Q382" s="3" t="str">
        <f t="shared" si="22"/>
        <v/>
      </c>
      <c r="R382" s="27" t="str">
        <f t="shared" si="23"/>
        <v/>
      </c>
    </row>
    <row r="383" spans="2:18" x14ac:dyDescent="0.25">
      <c r="B383" s="25"/>
      <c r="C383" s="2" t="str">
        <f>IFERROR(VLOOKUP($B383,[1]!SERVIDORES[#All],2,0),"")</f>
        <v/>
      </c>
      <c r="D383" s="5" t="str">
        <f>IFERROR(VLOOKUP($B383,[1]!SERVIDORES[#All],3,0),"")</f>
        <v/>
      </c>
      <c r="E383" s="3" t="str">
        <f>IFERROR(VLOOKUP($B383,[1]!SERVIDORES[#All],4,0),"")</f>
        <v/>
      </c>
      <c r="F383" s="5" t="str">
        <f>IFERROR(VLOOKUP($B383,[1]!SERVIDORES[#All],5,0),"")</f>
        <v/>
      </c>
      <c r="H383" s="26"/>
      <c r="I383" s="26"/>
      <c r="J383" s="3" t="str">
        <f t="shared" si="20"/>
        <v/>
      </c>
      <c r="L383" s="13" t="str">
        <f t="shared" si="21"/>
        <v/>
      </c>
      <c r="M383" s="4"/>
      <c r="Q383" s="3" t="str">
        <f t="shared" si="22"/>
        <v/>
      </c>
      <c r="R383" s="27" t="str">
        <f t="shared" si="23"/>
        <v/>
      </c>
    </row>
    <row r="384" spans="2:18" x14ac:dyDescent="0.25">
      <c r="B384" s="25"/>
      <c r="C384" s="2" t="str">
        <f>IFERROR(VLOOKUP($B384,[1]!SERVIDORES[#All],2,0),"")</f>
        <v/>
      </c>
      <c r="D384" s="5" t="str">
        <f>IFERROR(VLOOKUP($B384,[1]!SERVIDORES[#All],3,0),"")</f>
        <v/>
      </c>
      <c r="E384" s="3" t="str">
        <f>IFERROR(VLOOKUP($B384,[1]!SERVIDORES[#All],4,0),"")</f>
        <v/>
      </c>
      <c r="F384" s="5" t="str">
        <f>IFERROR(VLOOKUP($B384,[1]!SERVIDORES[#All],5,0),"")</f>
        <v/>
      </c>
      <c r="H384" s="26"/>
      <c r="I384" s="26"/>
      <c r="J384" s="3" t="str">
        <f t="shared" si="20"/>
        <v/>
      </c>
      <c r="L384" s="13" t="str">
        <f t="shared" si="21"/>
        <v/>
      </c>
      <c r="M384" s="4"/>
      <c r="Q384" s="3" t="str">
        <f t="shared" si="22"/>
        <v/>
      </c>
      <c r="R384" s="27" t="str">
        <f t="shared" si="23"/>
        <v/>
      </c>
    </row>
    <row r="385" spans="2:18" x14ac:dyDescent="0.25">
      <c r="B385" s="25"/>
      <c r="C385" s="2" t="str">
        <f>IFERROR(VLOOKUP($B385,[1]!SERVIDORES[#All],2,0),"")</f>
        <v/>
      </c>
      <c r="D385" s="5" t="str">
        <f>IFERROR(VLOOKUP($B385,[1]!SERVIDORES[#All],3,0),"")</f>
        <v/>
      </c>
      <c r="E385" s="3" t="str">
        <f>IFERROR(VLOOKUP($B385,[1]!SERVIDORES[#All],4,0),"")</f>
        <v/>
      </c>
      <c r="F385" s="5" t="str">
        <f>IFERROR(VLOOKUP($B385,[1]!SERVIDORES[#All],5,0),"")</f>
        <v/>
      </c>
      <c r="H385" s="26"/>
      <c r="I385" s="26"/>
      <c r="J385" s="3" t="str">
        <f t="shared" si="20"/>
        <v/>
      </c>
      <c r="L385" s="13" t="str">
        <f t="shared" si="21"/>
        <v/>
      </c>
      <c r="M385" s="4"/>
      <c r="Q385" s="3" t="str">
        <f t="shared" si="22"/>
        <v/>
      </c>
      <c r="R385" s="27" t="str">
        <f t="shared" si="23"/>
        <v/>
      </c>
    </row>
    <row r="386" spans="2:18" x14ac:dyDescent="0.25">
      <c r="B386" s="25"/>
      <c r="C386" s="2" t="str">
        <f>IFERROR(VLOOKUP($B386,[1]!SERVIDORES[#All],2,0),"")</f>
        <v/>
      </c>
      <c r="D386" s="5" t="str">
        <f>IFERROR(VLOOKUP($B386,[1]!SERVIDORES[#All],3,0),"")</f>
        <v/>
      </c>
      <c r="E386" s="3" t="str">
        <f>IFERROR(VLOOKUP($B386,[1]!SERVIDORES[#All],4,0),"")</f>
        <v/>
      </c>
      <c r="F386" s="5" t="str">
        <f>IFERROR(VLOOKUP($B386,[1]!SERVIDORES[#All],5,0),"")</f>
        <v/>
      </c>
      <c r="H386" s="26"/>
      <c r="I386" s="26"/>
      <c r="J386" s="3" t="str">
        <f t="shared" si="20"/>
        <v/>
      </c>
      <c r="L386" s="13" t="str">
        <f t="shared" si="21"/>
        <v/>
      </c>
      <c r="M386" s="4"/>
      <c r="Q386" s="3" t="str">
        <f t="shared" si="22"/>
        <v/>
      </c>
      <c r="R386" s="27" t="str">
        <f t="shared" si="23"/>
        <v/>
      </c>
    </row>
    <row r="387" spans="2:18" x14ac:dyDescent="0.25">
      <c r="B387" s="25"/>
      <c r="C387" s="2" t="str">
        <f>IFERROR(VLOOKUP($B387,[1]!SERVIDORES[#All],2,0),"")</f>
        <v/>
      </c>
      <c r="D387" s="5" t="str">
        <f>IFERROR(VLOOKUP($B387,[1]!SERVIDORES[#All],3,0),"")</f>
        <v/>
      </c>
      <c r="E387" s="3" t="str">
        <f>IFERROR(VLOOKUP($B387,[1]!SERVIDORES[#All],4,0),"")</f>
        <v/>
      </c>
      <c r="F387" s="5" t="str">
        <f>IFERROR(VLOOKUP($B387,[1]!SERVIDORES[#All],5,0),"")</f>
        <v/>
      </c>
      <c r="H387" s="26"/>
      <c r="I387" s="26"/>
      <c r="J387" s="3" t="str">
        <f t="shared" si="20"/>
        <v/>
      </c>
      <c r="L387" s="13" t="str">
        <f t="shared" si="21"/>
        <v/>
      </c>
      <c r="M387" s="4"/>
      <c r="Q387" s="3" t="str">
        <f t="shared" si="22"/>
        <v/>
      </c>
      <c r="R387" s="27" t="str">
        <f t="shared" si="23"/>
        <v/>
      </c>
    </row>
    <row r="388" spans="2:18" x14ac:dyDescent="0.25">
      <c r="B388" s="25"/>
      <c r="C388" s="2" t="str">
        <f>IFERROR(VLOOKUP($B388,[1]!SERVIDORES[#All],2,0),"")</f>
        <v/>
      </c>
      <c r="D388" s="5" t="str">
        <f>IFERROR(VLOOKUP($B388,[1]!SERVIDORES[#All],3,0),"")</f>
        <v/>
      </c>
      <c r="E388" s="3" t="str">
        <f>IFERROR(VLOOKUP($B388,[1]!SERVIDORES[#All],4,0),"")</f>
        <v/>
      </c>
      <c r="F388" s="5" t="str">
        <f>IFERROR(VLOOKUP($B388,[1]!SERVIDORES[#All],5,0),"")</f>
        <v/>
      </c>
      <c r="H388" s="26"/>
      <c r="I388" s="26"/>
      <c r="J388" s="3" t="str">
        <f t="shared" si="20"/>
        <v/>
      </c>
      <c r="L388" s="13" t="str">
        <f t="shared" si="21"/>
        <v/>
      </c>
      <c r="M388" s="4"/>
      <c r="Q388" s="3" t="str">
        <f t="shared" si="22"/>
        <v/>
      </c>
      <c r="R388" s="27" t="str">
        <f t="shared" si="23"/>
        <v/>
      </c>
    </row>
    <row r="389" spans="2:18" x14ac:dyDescent="0.25">
      <c r="B389" s="25"/>
      <c r="C389" s="2" t="str">
        <f>IFERROR(VLOOKUP($B389,[1]!SERVIDORES[#All],2,0),"")</f>
        <v/>
      </c>
      <c r="D389" s="5" t="str">
        <f>IFERROR(VLOOKUP($B389,[1]!SERVIDORES[#All],3,0),"")</f>
        <v/>
      </c>
      <c r="E389" s="3" t="str">
        <f>IFERROR(VLOOKUP($B389,[1]!SERVIDORES[#All],4,0),"")</f>
        <v/>
      </c>
      <c r="F389" s="5" t="str">
        <f>IFERROR(VLOOKUP($B389,[1]!SERVIDORES[#All],5,0),"")</f>
        <v/>
      </c>
      <c r="H389" s="26"/>
      <c r="I389" s="26"/>
      <c r="J389" s="3" t="str">
        <f t="shared" si="20"/>
        <v/>
      </c>
      <c r="L389" s="13" t="str">
        <f t="shared" si="21"/>
        <v/>
      </c>
      <c r="M389" s="4"/>
      <c r="Q389" s="3" t="str">
        <f t="shared" si="22"/>
        <v/>
      </c>
      <c r="R389" s="27" t="str">
        <f t="shared" si="23"/>
        <v/>
      </c>
    </row>
    <row r="390" spans="2:18" x14ac:dyDescent="0.25">
      <c r="B390" s="25"/>
      <c r="C390" s="2" t="str">
        <f>IFERROR(VLOOKUP($B390,[1]!SERVIDORES[#All],2,0),"")</f>
        <v/>
      </c>
      <c r="D390" s="5" t="str">
        <f>IFERROR(VLOOKUP($B390,[1]!SERVIDORES[#All],3,0),"")</f>
        <v/>
      </c>
      <c r="E390" s="3" t="str">
        <f>IFERROR(VLOOKUP($B390,[1]!SERVIDORES[#All],4,0),"")</f>
        <v/>
      </c>
      <c r="F390" s="5" t="str">
        <f>IFERROR(VLOOKUP($B390,[1]!SERVIDORES[#All],5,0),"")</f>
        <v/>
      </c>
      <c r="H390" s="26"/>
      <c r="I390" s="26"/>
      <c r="J390" s="3" t="str">
        <f t="shared" si="20"/>
        <v/>
      </c>
      <c r="L390" s="13" t="str">
        <f t="shared" si="21"/>
        <v/>
      </c>
      <c r="M390" s="4"/>
      <c r="Q390" s="3" t="str">
        <f t="shared" si="22"/>
        <v/>
      </c>
      <c r="R390" s="27" t="str">
        <f t="shared" si="23"/>
        <v/>
      </c>
    </row>
    <row r="391" spans="2:18" x14ac:dyDescent="0.25">
      <c r="B391" s="25"/>
      <c r="C391" s="2" t="str">
        <f>IFERROR(VLOOKUP($B391,[1]!SERVIDORES[#All],2,0),"")</f>
        <v/>
      </c>
      <c r="D391" s="5" t="str">
        <f>IFERROR(VLOOKUP($B391,[1]!SERVIDORES[#All],3,0),"")</f>
        <v/>
      </c>
      <c r="E391" s="3" t="str">
        <f>IFERROR(VLOOKUP($B391,[1]!SERVIDORES[#All],4,0),"")</f>
        <v/>
      </c>
      <c r="F391" s="5" t="str">
        <f>IFERROR(VLOOKUP($B391,[1]!SERVIDORES[#All],5,0),"")</f>
        <v/>
      </c>
      <c r="H391" s="26"/>
      <c r="I391" s="26"/>
      <c r="J391" s="3" t="str">
        <f t="shared" si="20"/>
        <v/>
      </c>
      <c r="L391" s="13" t="str">
        <f t="shared" si="21"/>
        <v/>
      </c>
      <c r="M391" s="4"/>
      <c r="Q391" s="3" t="str">
        <f t="shared" si="22"/>
        <v/>
      </c>
      <c r="R391" s="27" t="str">
        <f t="shared" si="23"/>
        <v/>
      </c>
    </row>
    <row r="392" spans="2:18" x14ac:dyDescent="0.25">
      <c r="B392" s="25"/>
      <c r="C392" s="2" t="str">
        <f>IFERROR(VLOOKUP($B392,[1]!SERVIDORES[#All],2,0),"")</f>
        <v/>
      </c>
      <c r="D392" s="5" t="str">
        <f>IFERROR(VLOOKUP($B392,[1]!SERVIDORES[#All],3,0),"")</f>
        <v/>
      </c>
      <c r="E392" s="3" t="str">
        <f>IFERROR(VLOOKUP($B392,[1]!SERVIDORES[#All],4,0),"")</f>
        <v/>
      </c>
      <c r="F392" s="5" t="str">
        <f>IFERROR(VLOOKUP($B392,[1]!SERVIDORES[#All],5,0),"")</f>
        <v/>
      </c>
      <c r="H392" s="26"/>
      <c r="I392" s="26"/>
      <c r="J392" s="3" t="str">
        <f t="shared" si="20"/>
        <v/>
      </c>
      <c r="L392" s="13" t="str">
        <f t="shared" si="21"/>
        <v/>
      </c>
      <c r="M392" s="4"/>
      <c r="Q392" s="3" t="str">
        <f t="shared" si="22"/>
        <v/>
      </c>
      <c r="R392" s="27" t="str">
        <f t="shared" si="23"/>
        <v/>
      </c>
    </row>
    <row r="393" spans="2:18" x14ac:dyDescent="0.25">
      <c r="B393" s="25"/>
      <c r="C393" s="2" t="str">
        <f>IFERROR(VLOOKUP($B393,[1]!SERVIDORES[#All],2,0),"")</f>
        <v/>
      </c>
      <c r="D393" s="5" t="str">
        <f>IFERROR(VLOOKUP($B393,[1]!SERVIDORES[#All],3,0),"")</f>
        <v/>
      </c>
      <c r="E393" s="3" t="str">
        <f>IFERROR(VLOOKUP($B393,[1]!SERVIDORES[#All],4,0),"")</f>
        <v/>
      </c>
      <c r="F393" s="5" t="str">
        <f>IFERROR(VLOOKUP($B393,[1]!SERVIDORES[#All],5,0),"")</f>
        <v/>
      </c>
      <c r="H393" s="26"/>
      <c r="I393" s="26"/>
      <c r="J393" s="3" t="str">
        <f t="shared" si="20"/>
        <v/>
      </c>
      <c r="L393" s="13" t="str">
        <f t="shared" si="21"/>
        <v/>
      </c>
      <c r="M393" s="4"/>
      <c r="Q393" s="3" t="str">
        <f t="shared" si="22"/>
        <v/>
      </c>
      <c r="R393" s="27" t="str">
        <f t="shared" si="23"/>
        <v/>
      </c>
    </row>
    <row r="394" spans="2:18" x14ac:dyDescent="0.25">
      <c r="B394" s="25"/>
      <c r="C394" s="2" t="str">
        <f>IFERROR(VLOOKUP($B394,[1]!SERVIDORES[#All],2,0),"")</f>
        <v/>
      </c>
      <c r="D394" s="5" t="str">
        <f>IFERROR(VLOOKUP($B394,[1]!SERVIDORES[#All],3,0),"")</f>
        <v/>
      </c>
      <c r="E394" s="3" t="str">
        <f>IFERROR(VLOOKUP($B394,[1]!SERVIDORES[#All],4,0),"")</f>
        <v/>
      </c>
      <c r="F394" s="5" t="str">
        <f>IFERROR(VLOOKUP($B394,[1]!SERVIDORES[#All],5,0),"")</f>
        <v/>
      </c>
      <c r="H394" s="26"/>
      <c r="I394" s="26"/>
      <c r="J394" s="3" t="str">
        <f t="shared" si="20"/>
        <v/>
      </c>
      <c r="L394" s="13" t="str">
        <f t="shared" si="21"/>
        <v/>
      </c>
      <c r="M394" s="4"/>
      <c r="Q394" s="3" t="str">
        <f t="shared" si="22"/>
        <v/>
      </c>
      <c r="R394" s="27" t="str">
        <f t="shared" si="23"/>
        <v/>
      </c>
    </row>
    <row r="395" spans="2:18" x14ac:dyDescent="0.25">
      <c r="B395" s="25"/>
      <c r="C395" s="2" t="str">
        <f>IFERROR(VLOOKUP($B395,[1]!SERVIDORES[#All],2,0),"")</f>
        <v/>
      </c>
      <c r="D395" s="5" t="str">
        <f>IFERROR(VLOOKUP($B395,[1]!SERVIDORES[#All],3,0),"")</f>
        <v/>
      </c>
      <c r="E395" s="3" t="str">
        <f>IFERROR(VLOOKUP($B395,[1]!SERVIDORES[#All],4,0),"")</f>
        <v/>
      </c>
      <c r="F395" s="5" t="str">
        <f>IFERROR(VLOOKUP($B395,[1]!SERVIDORES[#All],5,0),"")</f>
        <v/>
      </c>
      <c r="H395" s="26"/>
      <c r="I395" s="26"/>
      <c r="J395" s="3" t="str">
        <f t="shared" si="20"/>
        <v/>
      </c>
      <c r="L395" s="13" t="str">
        <f t="shared" si="21"/>
        <v/>
      </c>
      <c r="M395" s="4"/>
      <c r="Q395" s="3" t="str">
        <f t="shared" si="22"/>
        <v/>
      </c>
      <c r="R395" s="27" t="str">
        <f t="shared" si="23"/>
        <v/>
      </c>
    </row>
    <row r="396" spans="2:18" x14ac:dyDescent="0.25">
      <c r="B396" s="25"/>
      <c r="C396" s="2" t="str">
        <f>IFERROR(VLOOKUP($B396,[1]!SERVIDORES[#All],2,0),"")</f>
        <v/>
      </c>
      <c r="D396" s="5" t="str">
        <f>IFERROR(VLOOKUP($B396,[1]!SERVIDORES[#All],3,0),"")</f>
        <v/>
      </c>
      <c r="E396" s="3" t="str">
        <f>IFERROR(VLOOKUP($B396,[1]!SERVIDORES[#All],4,0),"")</f>
        <v/>
      </c>
      <c r="F396" s="5" t="str">
        <f>IFERROR(VLOOKUP($B396,[1]!SERVIDORES[#All],5,0),"")</f>
        <v/>
      </c>
      <c r="H396" s="26"/>
      <c r="I396" s="26"/>
      <c r="J396" s="3" t="str">
        <f t="shared" si="20"/>
        <v/>
      </c>
      <c r="L396" s="13" t="str">
        <f t="shared" si="21"/>
        <v/>
      </c>
      <c r="M396" s="4"/>
      <c r="Q396" s="3" t="str">
        <f t="shared" si="22"/>
        <v/>
      </c>
      <c r="R396" s="27" t="str">
        <f t="shared" si="23"/>
        <v/>
      </c>
    </row>
    <row r="397" spans="2:18" x14ac:dyDescent="0.25">
      <c r="B397" s="25"/>
      <c r="C397" s="2" t="str">
        <f>IFERROR(VLOOKUP($B397,[1]!SERVIDORES[#All],2,0),"")</f>
        <v/>
      </c>
      <c r="D397" s="5" t="str">
        <f>IFERROR(VLOOKUP($B397,[1]!SERVIDORES[#All],3,0),"")</f>
        <v/>
      </c>
      <c r="E397" s="3" t="str">
        <f>IFERROR(VLOOKUP($B397,[1]!SERVIDORES[#All],4,0),"")</f>
        <v/>
      </c>
      <c r="F397" s="5" t="str">
        <f>IFERROR(VLOOKUP($B397,[1]!SERVIDORES[#All],5,0),"")</f>
        <v/>
      </c>
      <c r="H397" s="26"/>
      <c r="I397" s="26"/>
      <c r="J397" s="3" t="str">
        <f t="shared" si="20"/>
        <v/>
      </c>
      <c r="L397" s="13" t="str">
        <f t="shared" si="21"/>
        <v/>
      </c>
      <c r="M397" s="4"/>
      <c r="Q397" s="3" t="str">
        <f t="shared" si="22"/>
        <v/>
      </c>
      <c r="R397" s="27" t="str">
        <f t="shared" si="23"/>
        <v/>
      </c>
    </row>
    <row r="398" spans="2:18" x14ac:dyDescent="0.25">
      <c r="B398" s="25"/>
      <c r="C398" s="2" t="str">
        <f>IFERROR(VLOOKUP($B398,[1]!SERVIDORES[#All],2,0),"")</f>
        <v/>
      </c>
      <c r="D398" s="5" t="str">
        <f>IFERROR(VLOOKUP($B398,[1]!SERVIDORES[#All],3,0),"")</f>
        <v/>
      </c>
      <c r="E398" s="3" t="str">
        <f>IFERROR(VLOOKUP($B398,[1]!SERVIDORES[#All],4,0),"")</f>
        <v/>
      </c>
      <c r="F398" s="5" t="str">
        <f>IFERROR(VLOOKUP($B398,[1]!SERVIDORES[#All],5,0),"")</f>
        <v/>
      </c>
      <c r="H398" s="26"/>
      <c r="I398" s="26"/>
      <c r="J398" s="3" t="str">
        <f t="shared" si="20"/>
        <v/>
      </c>
      <c r="L398" s="13" t="str">
        <f t="shared" si="21"/>
        <v/>
      </c>
      <c r="M398" s="4"/>
      <c r="Q398" s="3" t="str">
        <f t="shared" si="22"/>
        <v/>
      </c>
      <c r="R398" s="27" t="str">
        <f t="shared" si="23"/>
        <v/>
      </c>
    </row>
    <row r="399" spans="2:18" x14ac:dyDescent="0.25">
      <c r="B399" s="25"/>
      <c r="C399" s="2" t="str">
        <f>IFERROR(VLOOKUP($B399,[1]!SERVIDORES[#All],2,0),"")</f>
        <v/>
      </c>
      <c r="D399" s="5" t="str">
        <f>IFERROR(VLOOKUP($B399,[1]!SERVIDORES[#All],3,0),"")</f>
        <v/>
      </c>
      <c r="E399" s="3" t="str">
        <f>IFERROR(VLOOKUP($B399,[1]!SERVIDORES[#All],4,0),"")</f>
        <v/>
      </c>
      <c r="F399" s="5" t="str">
        <f>IFERROR(VLOOKUP($B399,[1]!SERVIDORES[#All],5,0),"")</f>
        <v/>
      </c>
      <c r="H399" s="26"/>
      <c r="I399" s="26"/>
      <c r="J399" s="3" t="str">
        <f t="shared" ref="J399:J462" si="24">IF($H399="","",IF($I399="","",IF(AND($E399&lt;36,$K399&lt;&gt;"HS-MAT",$K399&lt;&gt;"HS-VESP"),$I399-$H399+1,IF($K399="INTEGRAL",$I399-$H399+1,IF($K399="FÉRIAS",$I399-$H399+1,"-")))))</f>
        <v/>
      </c>
      <c r="L399" s="13" t="str">
        <f t="shared" ref="L399:L462" si="25">IFERROR(IF($H399="","",$H399+$J399),"-")</f>
        <v/>
      </c>
      <c r="M399" s="4"/>
      <c r="Q399" s="3" t="str">
        <f t="shared" ref="Q399:Q462" si="26">IF(H399="","",IF(I399="","",IF(OR(AND(H399=I399,K399="MATUTINO"),AND(H399=I399,K399="VESPERTINO"),,AND(H399=I399,K399="HS-MAT"),AND(H399=I399,K399="HS-VESP"),AND(K399="INTEGRAL"),AND(K399="FÉRIAS",J399=15),AND(K399="FÉRIAS",J399=30)),"OK","ERRO")))</f>
        <v/>
      </c>
      <c r="R399" s="27" t="str">
        <f t="shared" ref="R399:R462" si="27">IFERROR(IF(H399="","",OR(AND(I399&gt;=K$6,I399&lt;=L$6),AND(H399&gt;=K$6,H399&lt;=L$6),AND(H399&lt;=K$6,I399&gt;=L$6))),"")</f>
        <v/>
      </c>
    </row>
    <row r="400" spans="2:18" x14ac:dyDescent="0.25">
      <c r="B400" s="25"/>
      <c r="C400" s="2" t="str">
        <f>IFERROR(VLOOKUP($B400,[1]!SERVIDORES[#All],2,0),"")</f>
        <v/>
      </c>
      <c r="D400" s="5" t="str">
        <f>IFERROR(VLOOKUP($B400,[1]!SERVIDORES[#All],3,0),"")</f>
        <v/>
      </c>
      <c r="E400" s="3" t="str">
        <f>IFERROR(VLOOKUP($B400,[1]!SERVIDORES[#All],4,0),"")</f>
        <v/>
      </c>
      <c r="F400" s="5" t="str">
        <f>IFERROR(VLOOKUP($B400,[1]!SERVIDORES[#All],5,0),"")</f>
        <v/>
      </c>
      <c r="H400" s="26"/>
      <c r="I400" s="26"/>
      <c r="J400" s="3" t="str">
        <f t="shared" si="24"/>
        <v/>
      </c>
      <c r="L400" s="13" t="str">
        <f t="shared" si="25"/>
        <v/>
      </c>
      <c r="M400" s="4"/>
      <c r="Q400" s="3" t="str">
        <f t="shared" si="26"/>
        <v/>
      </c>
      <c r="R400" s="27" t="str">
        <f t="shared" si="27"/>
        <v/>
      </c>
    </row>
    <row r="401" spans="2:18" x14ac:dyDescent="0.25">
      <c r="B401" s="25"/>
      <c r="C401" s="2" t="str">
        <f>IFERROR(VLOOKUP($B401,[1]!SERVIDORES[#All],2,0),"")</f>
        <v/>
      </c>
      <c r="D401" s="5" t="str">
        <f>IFERROR(VLOOKUP($B401,[1]!SERVIDORES[#All],3,0),"")</f>
        <v/>
      </c>
      <c r="E401" s="3" t="str">
        <f>IFERROR(VLOOKUP($B401,[1]!SERVIDORES[#All],4,0),"")</f>
        <v/>
      </c>
      <c r="F401" s="5" t="str">
        <f>IFERROR(VLOOKUP($B401,[1]!SERVIDORES[#All],5,0),"")</f>
        <v/>
      </c>
      <c r="H401" s="26"/>
      <c r="I401" s="26"/>
      <c r="J401" s="3" t="str">
        <f t="shared" si="24"/>
        <v/>
      </c>
      <c r="L401" s="13" t="str">
        <f t="shared" si="25"/>
        <v/>
      </c>
      <c r="M401" s="4"/>
      <c r="Q401" s="3" t="str">
        <f t="shared" si="26"/>
        <v/>
      </c>
      <c r="R401" s="27" t="str">
        <f t="shared" si="27"/>
        <v/>
      </c>
    </row>
    <row r="402" spans="2:18" x14ac:dyDescent="0.25">
      <c r="B402" s="25"/>
      <c r="C402" s="2" t="str">
        <f>IFERROR(VLOOKUP($B402,[1]!SERVIDORES[#All],2,0),"")</f>
        <v/>
      </c>
      <c r="D402" s="5" t="str">
        <f>IFERROR(VLOOKUP($B402,[1]!SERVIDORES[#All],3,0),"")</f>
        <v/>
      </c>
      <c r="E402" s="3" t="str">
        <f>IFERROR(VLOOKUP($B402,[1]!SERVIDORES[#All],4,0),"")</f>
        <v/>
      </c>
      <c r="F402" s="5" t="str">
        <f>IFERROR(VLOOKUP($B402,[1]!SERVIDORES[#All],5,0),"")</f>
        <v/>
      </c>
      <c r="H402" s="26"/>
      <c r="I402" s="26"/>
      <c r="J402" s="3" t="str">
        <f t="shared" si="24"/>
        <v/>
      </c>
      <c r="L402" s="13" t="str">
        <f t="shared" si="25"/>
        <v/>
      </c>
      <c r="M402" s="4"/>
      <c r="Q402" s="3" t="str">
        <f t="shared" si="26"/>
        <v/>
      </c>
      <c r="R402" s="27" t="str">
        <f t="shared" si="27"/>
        <v/>
      </c>
    </row>
    <row r="403" spans="2:18" x14ac:dyDescent="0.25">
      <c r="B403" s="25"/>
      <c r="C403" s="2" t="str">
        <f>IFERROR(VLOOKUP($B403,[1]!SERVIDORES[#All],2,0),"")</f>
        <v/>
      </c>
      <c r="D403" s="5" t="str">
        <f>IFERROR(VLOOKUP($B403,[1]!SERVIDORES[#All],3,0),"")</f>
        <v/>
      </c>
      <c r="E403" s="3" t="str">
        <f>IFERROR(VLOOKUP($B403,[1]!SERVIDORES[#All],4,0),"")</f>
        <v/>
      </c>
      <c r="F403" s="5" t="str">
        <f>IFERROR(VLOOKUP($B403,[1]!SERVIDORES[#All],5,0),"")</f>
        <v/>
      </c>
      <c r="H403" s="26"/>
      <c r="I403" s="26"/>
      <c r="J403" s="3" t="str">
        <f t="shared" si="24"/>
        <v/>
      </c>
      <c r="L403" s="13" t="str">
        <f t="shared" si="25"/>
        <v/>
      </c>
      <c r="M403" s="4"/>
      <c r="Q403" s="3" t="str">
        <f t="shared" si="26"/>
        <v/>
      </c>
      <c r="R403" s="27" t="str">
        <f t="shared" si="27"/>
        <v/>
      </c>
    </row>
    <row r="404" spans="2:18" x14ac:dyDescent="0.25">
      <c r="B404" s="25"/>
      <c r="C404" s="2" t="str">
        <f>IFERROR(VLOOKUP($B404,[1]!SERVIDORES[#All],2,0),"")</f>
        <v/>
      </c>
      <c r="D404" s="5" t="str">
        <f>IFERROR(VLOOKUP($B404,[1]!SERVIDORES[#All],3,0),"")</f>
        <v/>
      </c>
      <c r="E404" s="3" t="str">
        <f>IFERROR(VLOOKUP($B404,[1]!SERVIDORES[#All],4,0),"")</f>
        <v/>
      </c>
      <c r="F404" s="5" t="str">
        <f>IFERROR(VLOOKUP($B404,[1]!SERVIDORES[#All],5,0),"")</f>
        <v/>
      </c>
      <c r="H404" s="26"/>
      <c r="I404" s="26"/>
      <c r="J404" s="3" t="str">
        <f t="shared" si="24"/>
        <v/>
      </c>
      <c r="L404" s="13" t="str">
        <f t="shared" si="25"/>
        <v/>
      </c>
      <c r="M404" s="4"/>
      <c r="Q404" s="3" t="str">
        <f t="shared" si="26"/>
        <v/>
      </c>
      <c r="R404" s="27" t="str">
        <f t="shared" si="27"/>
        <v/>
      </c>
    </row>
    <row r="405" spans="2:18" x14ac:dyDescent="0.25">
      <c r="B405" s="25"/>
      <c r="C405" s="2" t="str">
        <f>IFERROR(VLOOKUP($B405,[1]!SERVIDORES[#All],2,0),"")</f>
        <v/>
      </c>
      <c r="D405" s="5" t="str">
        <f>IFERROR(VLOOKUP($B405,[1]!SERVIDORES[#All],3,0),"")</f>
        <v/>
      </c>
      <c r="E405" s="3" t="str">
        <f>IFERROR(VLOOKUP($B405,[1]!SERVIDORES[#All],4,0),"")</f>
        <v/>
      </c>
      <c r="F405" s="5" t="str">
        <f>IFERROR(VLOOKUP($B405,[1]!SERVIDORES[#All],5,0),"")</f>
        <v/>
      </c>
      <c r="H405" s="26"/>
      <c r="I405" s="26"/>
      <c r="J405" s="3" t="str">
        <f t="shared" si="24"/>
        <v/>
      </c>
      <c r="L405" s="13" t="str">
        <f t="shared" si="25"/>
        <v/>
      </c>
      <c r="M405" s="4"/>
      <c r="Q405" s="3" t="str">
        <f t="shared" si="26"/>
        <v/>
      </c>
      <c r="R405" s="27" t="str">
        <f t="shared" si="27"/>
        <v/>
      </c>
    </row>
    <row r="406" spans="2:18" x14ac:dyDescent="0.25">
      <c r="B406" s="25"/>
      <c r="C406" s="2" t="str">
        <f>IFERROR(VLOOKUP($B406,[1]!SERVIDORES[#All],2,0),"")</f>
        <v/>
      </c>
      <c r="D406" s="5" t="str">
        <f>IFERROR(VLOOKUP($B406,[1]!SERVIDORES[#All],3,0),"")</f>
        <v/>
      </c>
      <c r="E406" s="3" t="str">
        <f>IFERROR(VLOOKUP($B406,[1]!SERVIDORES[#All],4,0),"")</f>
        <v/>
      </c>
      <c r="F406" s="5" t="str">
        <f>IFERROR(VLOOKUP($B406,[1]!SERVIDORES[#All],5,0),"")</f>
        <v/>
      </c>
      <c r="H406" s="26"/>
      <c r="I406" s="26"/>
      <c r="J406" s="3" t="str">
        <f t="shared" si="24"/>
        <v/>
      </c>
      <c r="L406" s="13" t="str">
        <f t="shared" si="25"/>
        <v/>
      </c>
      <c r="M406" s="4"/>
      <c r="Q406" s="3" t="str">
        <f t="shared" si="26"/>
        <v/>
      </c>
      <c r="R406" s="27" t="str">
        <f t="shared" si="27"/>
        <v/>
      </c>
    </row>
    <row r="407" spans="2:18" x14ac:dyDescent="0.25">
      <c r="B407" s="25"/>
      <c r="C407" s="2" t="str">
        <f>IFERROR(VLOOKUP($B407,[1]!SERVIDORES[#All],2,0),"")</f>
        <v/>
      </c>
      <c r="D407" s="5" t="str">
        <f>IFERROR(VLOOKUP($B407,[1]!SERVIDORES[#All],3,0),"")</f>
        <v/>
      </c>
      <c r="E407" s="3" t="str">
        <f>IFERROR(VLOOKUP($B407,[1]!SERVIDORES[#All],4,0),"")</f>
        <v/>
      </c>
      <c r="F407" s="5" t="str">
        <f>IFERROR(VLOOKUP($B407,[1]!SERVIDORES[#All],5,0),"")</f>
        <v/>
      </c>
      <c r="H407" s="26"/>
      <c r="I407" s="26"/>
      <c r="J407" s="3" t="str">
        <f t="shared" si="24"/>
        <v/>
      </c>
      <c r="L407" s="13" t="str">
        <f t="shared" si="25"/>
        <v/>
      </c>
      <c r="M407" s="4"/>
      <c r="Q407" s="3" t="str">
        <f t="shared" si="26"/>
        <v/>
      </c>
      <c r="R407" s="27" t="str">
        <f t="shared" si="27"/>
        <v/>
      </c>
    </row>
    <row r="408" spans="2:18" x14ac:dyDescent="0.25">
      <c r="B408" s="25"/>
      <c r="C408" s="2" t="str">
        <f>IFERROR(VLOOKUP($B408,[1]!SERVIDORES[#All],2,0),"")</f>
        <v/>
      </c>
      <c r="D408" s="5" t="str">
        <f>IFERROR(VLOOKUP($B408,[1]!SERVIDORES[#All],3,0),"")</f>
        <v/>
      </c>
      <c r="E408" s="3" t="str">
        <f>IFERROR(VLOOKUP($B408,[1]!SERVIDORES[#All],4,0),"")</f>
        <v/>
      </c>
      <c r="F408" s="5" t="str">
        <f>IFERROR(VLOOKUP($B408,[1]!SERVIDORES[#All],5,0),"")</f>
        <v/>
      </c>
      <c r="H408" s="26"/>
      <c r="I408" s="26"/>
      <c r="J408" s="3" t="str">
        <f t="shared" si="24"/>
        <v/>
      </c>
      <c r="L408" s="13" t="str">
        <f t="shared" si="25"/>
        <v/>
      </c>
      <c r="M408" s="4"/>
      <c r="Q408" s="3" t="str">
        <f t="shared" si="26"/>
        <v/>
      </c>
      <c r="R408" s="27" t="str">
        <f t="shared" si="27"/>
        <v/>
      </c>
    </row>
    <row r="409" spans="2:18" x14ac:dyDescent="0.25">
      <c r="B409" s="25"/>
      <c r="C409" s="2" t="str">
        <f>IFERROR(VLOOKUP($B409,[1]!SERVIDORES[#All],2,0),"")</f>
        <v/>
      </c>
      <c r="D409" s="5" t="str">
        <f>IFERROR(VLOOKUP($B409,[1]!SERVIDORES[#All],3,0),"")</f>
        <v/>
      </c>
      <c r="E409" s="3" t="str">
        <f>IFERROR(VLOOKUP($B409,[1]!SERVIDORES[#All],4,0),"")</f>
        <v/>
      </c>
      <c r="F409" s="5" t="str">
        <f>IFERROR(VLOOKUP($B409,[1]!SERVIDORES[#All],5,0),"")</f>
        <v/>
      </c>
      <c r="H409" s="26"/>
      <c r="I409" s="26"/>
      <c r="J409" s="3" t="str">
        <f t="shared" si="24"/>
        <v/>
      </c>
      <c r="L409" s="13" t="str">
        <f t="shared" si="25"/>
        <v/>
      </c>
      <c r="M409" s="4"/>
      <c r="Q409" s="3" t="str">
        <f t="shared" si="26"/>
        <v/>
      </c>
      <c r="R409" s="27" t="str">
        <f t="shared" si="27"/>
        <v/>
      </c>
    </row>
    <row r="410" spans="2:18" x14ac:dyDescent="0.25">
      <c r="B410" s="25"/>
      <c r="C410" s="2" t="str">
        <f>IFERROR(VLOOKUP($B410,[1]!SERVIDORES[#All],2,0),"")</f>
        <v/>
      </c>
      <c r="D410" s="5" t="str">
        <f>IFERROR(VLOOKUP($B410,[1]!SERVIDORES[#All],3,0),"")</f>
        <v/>
      </c>
      <c r="E410" s="3" t="str">
        <f>IFERROR(VLOOKUP($B410,[1]!SERVIDORES[#All],4,0),"")</f>
        <v/>
      </c>
      <c r="F410" s="5" t="str">
        <f>IFERROR(VLOOKUP($B410,[1]!SERVIDORES[#All],5,0),"")</f>
        <v/>
      </c>
      <c r="H410" s="26"/>
      <c r="I410" s="26"/>
      <c r="J410" s="3" t="str">
        <f t="shared" si="24"/>
        <v/>
      </c>
      <c r="L410" s="13" t="str">
        <f t="shared" si="25"/>
        <v/>
      </c>
      <c r="M410" s="4"/>
      <c r="Q410" s="3" t="str">
        <f t="shared" si="26"/>
        <v/>
      </c>
      <c r="R410" s="27" t="str">
        <f t="shared" si="27"/>
        <v/>
      </c>
    </row>
    <row r="411" spans="2:18" x14ac:dyDescent="0.25">
      <c r="B411" s="25"/>
      <c r="C411" s="2" t="str">
        <f>IFERROR(VLOOKUP($B411,[1]!SERVIDORES[#All],2,0),"")</f>
        <v/>
      </c>
      <c r="D411" s="5" t="str">
        <f>IFERROR(VLOOKUP($B411,[1]!SERVIDORES[#All],3,0),"")</f>
        <v/>
      </c>
      <c r="E411" s="3" t="str">
        <f>IFERROR(VLOOKUP($B411,[1]!SERVIDORES[#All],4,0),"")</f>
        <v/>
      </c>
      <c r="F411" s="5" t="str">
        <f>IFERROR(VLOOKUP($B411,[1]!SERVIDORES[#All],5,0),"")</f>
        <v/>
      </c>
      <c r="H411" s="26"/>
      <c r="I411" s="26"/>
      <c r="J411" s="3" t="str">
        <f t="shared" si="24"/>
        <v/>
      </c>
      <c r="L411" s="13" t="str">
        <f t="shared" si="25"/>
        <v/>
      </c>
      <c r="M411" s="4"/>
      <c r="Q411" s="3" t="str">
        <f t="shared" si="26"/>
        <v/>
      </c>
      <c r="R411" s="27" t="str">
        <f t="shared" si="27"/>
        <v/>
      </c>
    </row>
    <row r="412" spans="2:18" x14ac:dyDescent="0.25">
      <c r="B412" s="25"/>
      <c r="C412" s="2" t="str">
        <f>IFERROR(VLOOKUP($B412,[1]!SERVIDORES[#All],2,0),"")</f>
        <v/>
      </c>
      <c r="D412" s="5" t="str">
        <f>IFERROR(VLOOKUP($B412,[1]!SERVIDORES[#All],3,0),"")</f>
        <v/>
      </c>
      <c r="E412" s="3" t="str">
        <f>IFERROR(VLOOKUP($B412,[1]!SERVIDORES[#All],4,0),"")</f>
        <v/>
      </c>
      <c r="F412" s="5" t="str">
        <f>IFERROR(VLOOKUP($B412,[1]!SERVIDORES[#All],5,0),"")</f>
        <v/>
      </c>
      <c r="H412" s="26"/>
      <c r="I412" s="26"/>
      <c r="J412" s="3" t="str">
        <f t="shared" si="24"/>
        <v/>
      </c>
      <c r="L412" s="13" t="str">
        <f t="shared" si="25"/>
        <v/>
      </c>
      <c r="M412" s="4"/>
      <c r="Q412" s="3" t="str">
        <f t="shared" si="26"/>
        <v/>
      </c>
      <c r="R412" s="27" t="str">
        <f t="shared" si="27"/>
        <v/>
      </c>
    </row>
    <row r="413" spans="2:18" x14ac:dyDescent="0.25">
      <c r="B413" s="25"/>
      <c r="C413" s="2" t="str">
        <f>IFERROR(VLOOKUP($B413,[1]!SERVIDORES[#All],2,0),"")</f>
        <v/>
      </c>
      <c r="D413" s="5" t="str">
        <f>IFERROR(VLOOKUP($B413,[1]!SERVIDORES[#All],3,0),"")</f>
        <v/>
      </c>
      <c r="E413" s="3" t="str">
        <f>IFERROR(VLOOKUP($B413,[1]!SERVIDORES[#All],4,0),"")</f>
        <v/>
      </c>
      <c r="F413" s="5" t="str">
        <f>IFERROR(VLOOKUP($B413,[1]!SERVIDORES[#All],5,0),"")</f>
        <v/>
      </c>
      <c r="H413" s="26"/>
      <c r="I413" s="26"/>
      <c r="J413" s="3" t="str">
        <f t="shared" si="24"/>
        <v/>
      </c>
      <c r="L413" s="13" t="str">
        <f t="shared" si="25"/>
        <v/>
      </c>
      <c r="M413" s="4"/>
      <c r="Q413" s="3" t="str">
        <f t="shared" si="26"/>
        <v/>
      </c>
      <c r="R413" s="27" t="str">
        <f t="shared" si="27"/>
        <v/>
      </c>
    </row>
    <row r="414" spans="2:18" x14ac:dyDescent="0.25">
      <c r="B414" s="25"/>
      <c r="C414" s="2" t="str">
        <f>IFERROR(VLOOKUP($B414,[1]!SERVIDORES[#All],2,0),"")</f>
        <v/>
      </c>
      <c r="D414" s="5" t="str">
        <f>IFERROR(VLOOKUP($B414,[1]!SERVIDORES[#All],3,0),"")</f>
        <v/>
      </c>
      <c r="E414" s="3" t="str">
        <f>IFERROR(VLOOKUP($B414,[1]!SERVIDORES[#All],4,0),"")</f>
        <v/>
      </c>
      <c r="F414" s="5" t="str">
        <f>IFERROR(VLOOKUP($B414,[1]!SERVIDORES[#All],5,0),"")</f>
        <v/>
      </c>
      <c r="H414" s="26"/>
      <c r="I414" s="26"/>
      <c r="J414" s="3" t="str">
        <f t="shared" si="24"/>
        <v/>
      </c>
      <c r="L414" s="13" t="str">
        <f t="shared" si="25"/>
        <v/>
      </c>
      <c r="M414" s="4"/>
      <c r="Q414" s="3" t="str">
        <f t="shared" si="26"/>
        <v/>
      </c>
      <c r="R414" s="27" t="str">
        <f t="shared" si="27"/>
        <v/>
      </c>
    </row>
    <row r="415" spans="2:18" x14ac:dyDescent="0.25">
      <c r="B415" s="25"/>
      <c r="C415" s="2" t="str">
        <f>IFERROR(VLOOKUP($B415,[1]!SERVIDORES[#All],2,0),"")</f>
        <v/>
      </c>
      <c r="D415" s="5" t="str">
        <f>IFERROR(VLOOKUP($B415,[1]!SERVIDORES[#All],3,0),"")</f>
        <v/>
      </c>
      <c r="E415" s="3" t="str">
        <f>IFERROR(VLOOKUP($B415,[1]!SERVIDORES[#All],4,0),"")</f>
        <v/>
      </c>
      <c r="F415" s="5" t="str">
        <f>IFERROR(VLOOKUP($B415,[1]!SERVIDORES[#All],5,0),"")</f>
        <v/>
      </c>
      <c r="H415" s="26"/>
      <c r="I415" s="26"/>
      <c r="J415" s="3" t="str">
        <f t="shared" si="24"/>
        <v/>
      </c>
      <c r="L415" s="13" t="str">
        <f t="shared" si="25"/>
        <v/>
      </c>
      <c r="M415" s="4"/>
      <c r="Q415" s="3" t="str">
        <f t="shared" si="26"/>
        <v/>
      </c>
      <c r="R415" s="27" t="str">
        <f t="shared" si="27"/>
        <v/>
      </c>
    </row>
    <row r="416" spans="2:18" x14ac:dyDescent="0.25">
      <c r="B416" s="25"/>
      <c r="C416" s="2" t="str">
        <f>IFERROR(VLOOKUP($B416,[1]!SERVIDORES[#All],2,0),"")</f>
        <v/>
      </c>
      <c r="D416" s="5" t="str">
        <f>IFERROR(VLOOKUP($B416,[1]!SERVIDORES[#All],3,0),"")</f>
        <v/>
      </c>
      <c r="E416" s="3" t="str">
        <f>IFERROR(VLOOKUP($B416,[1]!SERVIDORES[#All],4,0),"")</f>
        <v/>
      </c>
      <c r="F416" s="5" t="str">
        <f>IFERROR(VLOOKUP($B416,[1]!SERVIDORES[#All],5,0),"")</f>
        <v/>
      </c>
      <c r="H416" s="26"/>
      <c r="I416" s="26"/>
      <c r="J416" s="3" t="str">
        <f t="shared" si="24"/>
        <v/>
      </c>
      <c r="L416" s="13" t="str">
        <f t="shared" si="25"/>
        <v/>
      </c>
      <c r="M416" s="4"/>
      <c r="Q416" s="3" t="str">
        <f t="shared" si="26"/>
        <v/>
      </c>
      <c r="R416" s="27" t="str">
        <f t="shared" si="27"/>
        <v/>
      </c>
    </row>
    <row r="417" spans="2:18" x14ac:dyDescent="0.25">
      <c r="B417" s="25"/>
      <c r="C417" s="2" t="str">
        <f>IFERROR(VLOOKUP($B417,[1]!SERVIDORES[#All],2,0),"")</f>
        <v/>
      </c>
      <c r="D417" s="5" t="str">
        <f>IFERROR(VLOOKUP($B417,[1]!SERVIDORES[#All],3,0),"")</f>
        <v/>
      </c>
      <c r="E417" s="3" t="str">
        <f>IFERROR(VLOOKUP($B417,[1]!SERVIDORES[#All],4,0),"")</f>
        <v/>
      </c>
      <c r="F417" s="5" t="str">
        <f>IFERROR(VLOOKUP($B417,[1]!SERVIDORES[#All],5,0),"")</f>
        <v/>
      </c>
      <c r="H417" s="26"/>
      <c r="I417" s="26"/>
      <c r="J417" s="3" t="str">
        <f t="shared" si="24"/>
        <v/>
      </c>
      <c r="L417" s="13" t="str">
        <f t="shared" si="25"/>
        <v/>
      </c>
      <c r="M417" s="4"/>
      <c r="Q417" s="3" t="str">
        <f t="shared" si="26"/>
        <v/>
      </c>
      <c r="R417" s="27" t="str">
        <f t="shared" si="27"/>
        <v/>
      </c>
    </row>
    <row r="418" spans="2:18" x14ac:dyDescent="0.25">
      <c r="B418" s="25"/>
      <c r="C418" s="2" t="str">
        <f>IFERROR(VLOOKUP($B418,[1]!SERVIDORES[#All],2,0),"")</f>
        <v/>
      </c>
      <c r="D418" s="5" t="str">
        <f>IFERROR(VLOOKUP($B418,[1]!SERVIDORES[#All],3,0),"")</f>
        <v/>
      </c>
      <c r="E418" s="3" t="str">
        <f>IFERROR(VLOOKUP($B418,[1]!SERVIDORES[#All],4,0),"")</f>
        <v/>
      </c>
      <c r="F418" s="5" t="str">
        <f>IFERROR(VLOOKUP($B418,[1]!SERVIDORES[#All],5,0),"")</f>
        <v/>
      </c>
      <c r="H418" s="26"/>
      <c r="I418" s="26"/>
      <c r="J418" s="3" t="str">
        <f t="shared" si="24"/>
        <v/>
      </c>
      <c r="L418" s="13" t="str">
        <f t="shared" si="25"/>
        <v/>
      </c>
      <c r="M418" s="4"/>
      <c r="Q418" s="3" t="str">
        <f t="shared" si="26"/>
        <v/>
      </c>
      <c r="R418" s="27" t="str">
        <f t="shared" si="27"/>
        <v/>
      </c>
    </row>
    <row r="419" spans="2:18" x14ac:dyDescent="0.25">
      <c r="B419" s="25"/>
      <c r="C419" s="2" t="str">
        <f>IFERROR(VLOOKUP($B419,[1]!SERVIDORES[#All],2,0),"")</f>
        <v/>
      </c>
      <c r="D419" s="5" t="str">
        <f>IFERROR(VLOOKUP($B419,[1]!SERVIDORES[#All],3,0),"")</f>
        <v/>
      </c>
      <c r="E419" s="3" t="str">
        <f>IFERROR(VLOOKUP($B419,[1]!SERVIDORES[#All],4,0),"")</f>
        <v/>
      </c>
      <c r="F419" s="5" t="str">
        <f>IFERROR(VLOOKUP($B419,[1]!SERVIDORES[#All],5,0),"")</f>
        <v/>
      </c>
      <c r="H419" s="26"/>
      <c r="I419" s="26"/>
      <c r="J419" s="3" t="str">
        <f t="shared" si="24"/>
        <v/>
      </c>
      <c r="L419" s="13" t="str">
        <f t="shared" si="25"/>
        <v/>
      </c>
      <c r="M419" s="4"/>
      <c r="Q419" s="3" t="str">
        <f t="shared" si="26"/>
        <v/>
      </c>
      <c r="R419" s="27" t="str">
        <f t="shared" si="27"/>
        <v/>
      </c>
    </row>
    <row r="420" spans="2:18" x14ac:dyDescent="0.25">
      <c r="B420" s="25"/>
      <c r="C420" s="2" t="str">
        <f>IFERROR(VLOOKUP($B420,[1]!SERVIDORES[#All],2,0),"")</f>
        <v/>
      </c>
      <c r="D420" s="5" t="str">
        <f>IFERROR(VLOOKUP($B420,[1]!SERVIDORES[#All],3,0),"")</f>
        <v/>
      </c>
      <c r="E420" s="3" t="str">
        <f>IFERROR(VLOOKUP($B420,[1]!SERVIDORES[#All],4,0),"")</f>
        <v/>
      </c>
      <c r="F420" s="5" t="str">
        <f>IFERROR(VLOOKUP($B420,[1]!SERVIDORES[#All],5,0),"")</f>
        <v/>
      </c>
      <c r="H420" s="26"/>
      <c r="I420" s="26"/>
      <c r="J420" s="3" t="str">
        <f t="shared" si="24"/>
        <v/>
      </c>
      <c r="L420" s="13" t="str">
        <f t="shared" si="25"/>
        <v/>
      </c>
      <c r="M420" s="4"/>
      <c r="Q420" s="3" t="str">
        <f t="shared" si="26"/>
        <v/>
      </c>
      <c r="R420" s="27" t="str">
        <f t="shared" si="27"/>
        <v/>
      </c>
    </row>
    <row r="421" spans="2:18" x14ac:dyDescent="0.25">
      <c r="B421" s="25"/>
      <c r="C421" s="2" t="str">
        <f>IFERROR(VLOOKUP($B421,[1]!SERVIDORES[#All],2,0),"")</f>
        <v/>
      </c>
      <c r="D421" s="5" t="str">
        <f>IFERROR(VLOOKUP($B421,[1]!SERVIDORES[#All],3,0),"")</f>
        <v/>
      </c>
      <c r="E421" s="3" t="str">
        <f>IFERROR(VLOOKUP($B421,[1]!SERVIDORES[#All],4,0),"")</f>
        <v/>
      </c>
      <c r="F421" s="5" t="str">
        <f>IFERROR(VLOOKUP($B421,[1]!SERVIDORES[#All],5,0),"")</f>
        <v/>
      </c>
      <c r="H421" s="26"/>
      <c r="I421" s="26"/>
      <c r="J421" s="3" t="str">
        <f t="shared" si="24"/>
        <v/>
      </c>
      <c r="L421" s="13" t="str">
        <f t="shared" si="25"/>
        <v/>
      </c>
      <c r="M421" s="4"/>
      <c r="Q421" s="3" t="str">
        <f t="shared" si="26"/>
        <v/>
      </c>
      <c r="R421" s="27" t="str">
        <f t="shared" si="27"/>
        <v/>
      </c>
    </row>
    <row r="422" spans="2:18" x14ac:dyDescent="0.25">
      <c r="B422" s="25"/>
      <c r="C422" s="2" t="str">
        <f>IFERROR(VLOOKUP($B422,[1]!SERVIDORES[#All],2,0),"")</f>
        <v/>
      </c>
      <c r="D422" s="5" t="str">
        <f>IFERROR(VLOOKUP($B422,[1]!SERVIDORES[#All],3,0),"")</f>
        <v/>
      </c>
      <c r="E422" s="3" t="str">
        <f>IFERROR(VLOOKUP($B422,[1]!SERVIDORES[#All],4,0),"")</f>
        <v/>
      </c>
      <c r="F422" s="5" t="str">
        <f>IFERROR(VLOOKUP($B422,[1]!SERVIDORES[#All],5,0),"")</f>
        <v/>
      </c>
      <c r="H422" s="26"/>
      <c r="I422" s="26"/>
      <c r="J422" s="3" t="str">
        <f t="shared" si="24"/>
        <v/>
      </c>
      <c r="L422" s="13" t="str">
        <f t="shared" si="25"/>
        <v/>
      </c>
      <c r="M422" s="4"/>
      <c r="Q422" s="3" t="str">
        <f t="shared" si="26"/>
        <v/>
      </c>
      <c r="R422" s="27" t="str">
        <f t="shared" si="27"/>
        <v/>
      </c>
    </row>
    <row r="423" spans="2:18" x14ac:dyDescent="0.25">
      <c r="B423" s="25"/>
      <c r="C423" s="2" t="str">
        <f>IFERROR(VLOOKUP($B423,[1]!SERVIDORES[#All],2,0),"")</f>
        <v/>
      </c>
      <c r="D423" s="5" t="str">
        <f>IFERROR(VLOOKUP($B423,[1]!SERVIDORES[#All],3,0),"")</f>
        <v/>
      </c>
      <c r="E423" s="3" t="str">
        <f>IFERROR(VLOOKUP($B423,[1]!SERVIDORES[#All],4,0),"")</f>
        <v/>
      </c>
      <c r="F423" s="5" t="str">
        <f>IFERROR(VLOOKUP($B423,[1]!SERVIDORES[#All],5,0),"")</f>
        <v/>
      </c>
      <c r="H423" s="26"/>
      <c r="I423" s="26"/>
      <c r="J423" s="3" t="str">
        <f t="shared" si="24"/>
        <v/>
      </c>
      <c r="L423" s="13" t="str">
        <f t="shared" si="25"/>
        <v/>
      </c>
      <c r="M423" s="4"/>
      <c r="Q423" s="3" t="str">
        <f t="shared" si="26"/>
        <v/>
      </c>
      <c r="R423" s="27" t="str">
        <f t="shared" si="27"/>
        <v/>
      </c>
    </row>
    <row r="424" spans="2:18" x14ac:dyDescent="0.25">
      <c r="B424" s="25"/>
      <c r="C424" s="2" t="str">
        <f>IFERROR(VLOOKUP($B424,[1]!SERVIDORES[#All],2,0),"")</f>
        <v/>
      </c>
      <c r="D424" s="5" t="str">
        <f>IFERROR(VLOOKUP($B424,[1]!SERVIDORES[#All],3,0),"")</f>
        <v/>
      </c>
      <c r="E424" s="3" t="str">
        <f>IFERROR(VLOOKUP($B424,[1]!SERVIDORES[#All],4,0),"")</f>
        <v/>
      </c>
      <c r="F424" s="5" t="str">
        <f>IFERROR(VLOOKUP($B424,[1]!SERVIDORES[#All],5,0),"")</f>
        <v/>
      </c>
      <c r="H424" s="26"/>
      <c r="I424" s="26"/>
      <c r="J424" s="3" t="str">
        <f t="shared" si="24"/>
        <v/>
      </c>
      <c r="L424" s="13" t="str">
        <f t="shared" si="25"/>
        <v/>
      </c>
      <c r="M424" s="4"/>
      <c r="Q424" s="3" t="str">
        <f t="shared" si="26"/>
        <v/>
      </c>
      <c r="R424" s="27" t="str">
        <f t="shared" si="27"/>
        <v/>
      </c>
    </row>
    <row r="425" spans="2:18" x14ac:dyDescent="0.25">
      <c r="B425" s="25"/>
      <c r="C425" s="2" t="str">
        <f>IFERROR(VLOOKUP($B425,[1]!SERVIDORES[#All],2,0),"")</f>
        <v/>
      </c>
      <c r="D425" s="5" t="str">
        <f>IFERROR(VLOOKUP($B425,[1]!SERVIDORES[#All],3,0),"")</f>
        <v/>
      </c>
      <c r="E425" s="3" t="str">
        <f>IFERROR(VLOOKUP($B425,[1]!SERVIDORES[#All],4,0),"")</f>
        <v/>
      </c>
      <c r="F425" s="5" t="str">
        <f>IFERROR(VLOOKUP($B425,[1]!SERVIDORES[#All],5,0),"")</f>
        <v/>
      </c>
      <c r="H425" s="26"/>
      <c r="I425" s="26"/>
      <c r="J425" s="3" t="str">
        <f t="shared" si="24"/>
        <v/>
      </c>
      <c r="L425" s="13" t="str">
        <f t="shared" si="25"/>
        <v/>
      </c>
      <c r="M425" s="4"/>
      <c r="Q425" s="3" t="str">
        <f t="shared" si="26"/>
        <v/>
      </c>
      <c r="R425" s="27" t="str">
        <f t="shared" si="27"/>
        <v/>
      </c>
    </row>
    <row r="426" spans="2:18" x14ac:dyDescent="0.25">
      <c r="B426" s="25"/>
      <c r="C426" s="2" t="str">
        <f>IFERROR(VLOOKUP($B426,[1]!SERVIDORES[#All],2,0),"")</f>
        <v/>
      </c>
      <c r="D426" s="5" t="str">
        <f>IFERROR(VLOOKUP($B426,[1]!SERVIDORES[#All],3,0),"")</f>
        <v/>
      </c>
      <c r="E426" s="3" t="str">
        <f>IFERROR(VLOOKUP($B426,[1]!SERVIDORES[#All],4,0),"")</f>
        <v/>
      </c>
      <c r="F426" s="5" t="str">
        <f>IFERROR(VLOOKUP($B426,[1]!SERVIDORES[#All],5,0),"")</f>
        <v/>
      </c>
      <c r="H426" s="26"/>
      <c r="I426" s="26"/>
      <c r="J426" s="3" t="str">
        <f t="shared" si="24"/>
        <v/>
      </c>
      <c r="L426" s="13" t="str">
        <f t="shared" si="25"/>
        <v/>
      </c>
      <c r="M426" s="4"/>
      <c r="Q426" s="3" t="str">
        <f t="shared" si="26"/>
        <v/>
      </c>
      <c r="R426" s="27" t="str">
        <f t="shared" si="27"/>
        <v/>
      </c>
    </row>
    <row r="427" spans="2:18" x14ac:dyDescent="0.25">
      <c r="B427" s="25"/>
      <c r="C427" s="2" t="str">
        <f>IFERROR(VLOOKUP($B427,[1]!SERVIDORES[#All],2,0),"")</f>
        <v/>
      </c>
      <c r="D427" s="5" t="str">
        <f>IFERROR(VLOOKUP($B427,[1]!SERVIDORES[#All],3,0),"")</f>
        <v/>
      </c>
      <c r="E427" s="3" t="str">
        <f>IFERROR(VLOOKUP($B427,[1]!SERVIDORES[#All],4,0),"")</f>
        <v/>
      </c>
      <c r="F427" s="5" t="str">
        <f>IFERROR(VLOOKUP($B427,[1]!SERVIDORES[#All],5,0),"")</f>
        <v/>
      </c>
      <c r="H427" s="26"/>
      <c r="I427" s="26"/>
      <c r="J427" s="3" t="str">
        <f t="shared" si="24"/>
        <v/>
      </c>
      <c r="L427" s="13" t="str">
        <f t="shared" si="25"/>
        <v/>
      </c>
      <c r="M427" s="4"/>
      <c r="Q427" s="3" t="str">
        <f t="shared" si="26"/>
        <v/>
      </c>
      <c r="R427" s="27" t="str">
        <f t="shared" si="27"/>
        <v/>
      </c>
    </row>
    <row r="428" spans="2:18" x14ac:dyDescent="0.25">
      <c r="B428" s="25"/>
      <c r="C428" s="2" t="str">
        <f>IFERROR(VLOOKUP($B428,[1]!SERVIDORES[#All],2,0),"")</f>
        <v/>
      </c>
      <c r="D428" s="5" t="str">
        <f>IFERROR(VLOOKUP($B428,[1]!SERVIDORES[#All],3,0),"")</f>
        <v/>
      </c>
      <c r="E428" s="3" t="str">
        <f>IFERROR(VLOOKUP($B428,[1]!SERVIDORES[#All],4,0),"")</f>
        <v/>
      </c>
      <c r="F428" s="5" t="str">
        <f>IFERROR(VLOOKUP($B428,[1]!SERVIDORES[#All],5,0),"")</f>
        <v/>
      </c>
      <c r="H428" s="26"/>
      <c r="I428" s="26"/>
      <c r="J428" s="3" t="str">
        <f t="shared" si="24"/>
        <v/>
      </c>
      <c r="L428" s="13" t="str">
        <f t="shared" si="25"/>
        <v/>
      </c>
      <c r="M428" s="4"/>
      <c r="Q428" s="3" t="str">
        <f t="shared" si="26"/>
        <v/>
      </c>
      <c r="R428" s="27" t="str">
        <f t="shared" si="27"/>
        <v/>
      </c>
    </row>
    <row r="429" spans="2:18" x14ac:dyDescent="0.25">
      <c r="B429" s="25"/>
      <c r="C429" s="2" t="str">
        <f>IFERROR(VLOOKUP($B429,[1]!SERVIDORES[#All],2,0),"")</f>
        <v/>
      </c>
      <c r="D429" s="5" t="str">
        <f>IFERROR(VLOOKUP($B429,[1]!SERVIDORES[#All],3,0),"")</f>
        <v/>
      </c>
      <c r="E429" s="3" t="str">
        <f>IFERROR(VLOOKUP($B429,[1]!SERVIDORES[#All],4,0),"")</f>
        <v/>
      </c>
      <c r="F429" s="5" t="str">
        <f>IFERROR(VLOOKUP($B429,[1]!SERVIDORES[#All],5,0),"")</f>
        <v/>
      </c>
      <c r="H429" s="26"/>
      <c r="I429" s="26"/>
      <c r="J429" s="3" t="str">
        <f t="shared" si="24"/>
        <v/>
      </c>
      <c r="L429" s="13" t="str">
        <f t="shared" si="25"/>
        <v/>
      </c>
      <c r="M429" s="4"/>
      <c r="Q429" s="3" t="str">
        <f t="shared" si="26"/>
        <v/>
      </c>
      <c r="R429" s="27" t="str">
        <f t="shared" si="27"/>
        <v/>
      </c>
    </row>
    <row r="430" spans="2:18" x14ac:dyDescent="0.25">
      <c r="B430" s="25"/>
      <c r="C430" s="2" t="str">
        <f>IFERROR(VLOOKUP($B430,[1]!SERVIDORES[#All],2,0),"")</f>
        <v/>
      </c>
      <c r="D430" s="5" t="str">
        <f>IFERROR(VLOOKUP($B430,[1]!SERVIDORES[#All],3,0),"")</f>
        <v/>
      </c>
      <c r="E430" s="3" t="str">
        <f>IFERROR(VLOOKUP($B430,[1]!SERVIDORES[#All],4,0),"")</f>
        <v/>
      </c>
      <c r="F430" s="5" t="str">
        <f>IFERROR(VLOOKUP($B430,[1]!SERVIDORES[#All],5,0),"")</f>
        <v/>
      </c>
      <c r="H430" s="26"/>
      <c r="I430" s="26"/>
      <c r="J430" s="3" t="str">
        <f t="shared" si="24"/>
        <v/>
      </c>
      <c r="L430" s="13" t="str">
        <f t="shared" si="25"/>
        <v/>
      </c>
      <c r="M430" s="4"/>
      <c r="Q430" s="3" t="str">
        <f t="shared" si="26"/>
        <v/>
      </c>
      <c r="R430" s="27" t="str">
        <f t="shared" si="27"/>
        <v/>
      </c>
    </row>
    <row r="431" spans="2:18" x14ac:dyDescent="0.25">
      <c r="B431" s="25"/>
      <c r="C431" s="2" t="str">
        <f>IFERROR(VLOOKUP($B431,[1]!SERVIDORES[#All],2,0),"")</f>
        <v/>
      </c>
      <c r="D431" s="5" t="str">
        <f>IFERROR(VLOOKUP($B431,[1]!SERVIDORES[#All],3,0),"")</f>
        <v/>
      </c>
      <c r="E431" s="3" t="str">
        <f>IFERROR(VLOOKUP($B431,[1]!SERVIDORES[#All],4,0),"")</f>
        <v/>
      </c>
      <c r="F431" s="5" t="str">
        <f>IFERROR(VLOOKUP($B431,[1]!SERVIDORES[#All],5,0),"")</f>
        <v/>
      </c>
      <c r="H431" s="26"/>
      <c r="I431" s="26"/>
      <c r="J431" s="3" t="str">
        <f t="shared" si="24"/>
        <v/>
      </c>
      <c r="L431" s="13" t="str">
        <f t="shared" si="25"/>
        <v/>
      </c>
      <c r="M431" s="4"/>
      <c r="Q431" s="3" t="str">
        <f t="shared" si="26"/>
        <v/>
      </c>
      <c r="R431" s="27" t="str">
        <f t="shared" si="27"/>
        <v/>
      </c>
    </row>
    <row r="432" spans="2:18" x14ac:dyDescent="0.25">
      <c r="B432" s="25"/>
      <c r="C432" s="2" t="str">
        <f>IFERROR(VLOOKUP($B432,[1]!SERVIDORES[#All],2,0),"")</f>
        <v/>
      </c>
      <c r="D432" s="5" t="str">
        <f>IFERROR(VLOOKUP($B432,[1]!SERVIDORES[#All],3,0),"")</f>
        <v/>
      </c>
      <c r="E432" s="3" t="str">
        <f>IFERROR(VLOOKUP($B432,[1]!SERVIDORES[#All],4,0),"")</f>
        <v/>
      </c>
      <c r="F432" s="5" t="str">
        <f>IFERROR(VLOOKUP($B432,[1]!SERVIDORES[#All],5,0),"")</f>
        <v/>
      </c>
      <c r="H432" s="26"/>
      <c r="I432" s="26"/>
      <c r="J432" s="3" t="str">
        <f t="shared" si="24"/>
        <v/>
      </c>
      <c r="L432" s="13" t="str">
        <f t="shared" si="25"/>
        <v/>
      </c>
      <c r="M432" s="4"/>
      <c r="Q432" s="3" t="str">
        <f t="shared" si="26"/>
        <v/>
      </c>
      <c r="R432" s="27" t="str">
        <f t="shared" si="27"/>
        <v/>
      </c>
    </row>
    <row r="433" spans="2:18" x14ac:dyDescent="0.25">
      <c r="B433" s="25"/>
      <c r="C433" s="2" t="str">
        <f>IFERROR(VLOOKUP($B433,[1]!SERVIDORES[#All],2,0),"")</f>
        <v/>
      </c>
      <c r="D433" s="5" t="str">
        <f>IFERROR(VLOOKUP($B433,[1]!SERVIDORES[#All],3,0),"")</f>
        <v/>
      </c>
      <c r="E433" s="3" t="str">
        <f>IFERROR(VLOOKUP($B433,[1]!SERVIDORES[#All],4,0),"")</f>
        <v/>
      </c>
      <c r="F433" s="5" t="str">
        <f>IFERROR(VLOOKUP($B433,[1]!SERVIDORES[#All],5,0),"")</f>
        <v/>
      </c>
      <c r="H433" s="26"/>
      <c r="I433" s="26"/>
      <c r="J433" s="3" t="str">
        <f t="shared" si="24"/>
        <v/>
      </c>
      <c r="L433" s="13" t="str">
        <f t="shared" si="25"/>
        <v/>
      </c>
      <c r="M433" s="4"/>
      <c r="Q433" s="3" t="str">
        <f t="shared" si="26"/>
        <v/>
      </c>
      <c r="R433" s="27" t="str">
        <f t="shared" si="27"/>
        <v/>
      </c>
    </row>
    <row r="434" spans="2:18" x14ac:dyDescent="0.25">
      <c r="B434" s="25"/>
      <c r="C434" s="2" t="str">
        <f>IFERROR(VLOOKUP($B434,[1]!SERVIDORES[#All],2,0),"")</f>
        <v/>
      </c>
      <c r="D434" s="5" t="str">
        <f>IFERROR(VLOOKUP($B434,[1]!SERVIDORES[#All],3,0),"")</f>
        <v/>
      </c>
      <c r="E434" s="3" t="str">
        <f>IFERROR(VLOOKUP($B434,[1]!SERVIDORES[#All],4,0),"")</f>
        <v/>
      </c>
      <c r="F434" s="5" t="str">
        <f>IFERROR(VLOOKUP($B434,[1]!SERVIDORES[#All],5,0),"")</f>
        <v/>
      </c>
      <c r="H434" s="26"/>
      <c r="I434" s="26"/>
      <c r="J434" s="3" t="str">
        <f t="shared" si="24"/>
        <v/>
      </c>
      <c r="L434" s="13" t="str">
        <f t="shared" si="25"/>
        <v/>
      </c>
      <c r="M434" s="4"/>
      <c r="Q434" s="3" t="str">
        <f t="shared" si="26"/>
        <v/>
      </c>
      <c r="R434" s="27" t="str">
        <f t="shared" si="27"/>
        <v/>
      </c>
    </row>
    <row r="435" spans="2:18" x14ac:dyDescent="0.25">
      <c r="B435" s="25"/>
      <c r="C435" s="2" t="str">
        <f>IFERROR(VLOOKUP($B435,[1]!SERVIDORES[#All],2,0),"")</f>
        <v/>
      </c>
      <c r="D435" s="5" t="str">
        <f>IFERROR(VLOOKUP($B435,[1]!SERVIDORES[#All],3,0),"")</f>
        <v/>
      </c>
      <c r="E435" s="3" t="str">
        <f>IFERROR(VLOOKUP($B435,[1]!SERVIDORES[#All],4,0),"")</f>
        <v/>
      </c>
      <c r="F435" s="5" t="str">
        <f>IFERROR(VLOOKUP($B435,[1]!SERVIDORES[#All],5,0),"")</f>
        <v/>
      </c>
      <c r="H435" s="26"/>
      <c r="I435" s="26"/>
      <c r="J435" s="3" t="str">
        <f t="shared" si="24"/>
        <v/>
      </c>
      <c r="L435" s="13" t="str">
        <f t="shared" si="25"/>
        <v/>
      </c>
      <c r="M435" s="4"/>
      <c r="Q435" s="3" t="str">
        <f t="shared" si="26"/>
        <v/>
      </c>
      <c r="R435" s="27" t="str">
        <f t="shared" si="27"/>
        <v/>
      </c>
    </row>
    <row r="436" spans="2:18" x14ac:dyDescent="0.25">
      <c r="B436" s="25"/>
      <c r="C436" s="2" t="str">
        <f>IFERROR(VLOOKUP($B436,[1]!SERVIDORES[#All],2,0),"")</f>
        <v/>
      </c>
      <c r="D436" s="5" t="str">
        <f>IFERROR(VLOOKUP($B436,[1]!SERVIDORES[#All],3,0),"")</f>
        <v/>
      </c>
      <c r="E436" s="3" t="str">
        <f>IFERROR(VLOOKUP($B436,[1]!SERVIDORES[#All],4,0),"")</f>
        <v/>
      </c>
      <c r="F436" s="5" t="str">
        <f>IFERROR(VLOOKUP($B436,[1]!SERVIDORES[#All],5,0),"")</f>
        <v/>
      </c>
      <c r="H436" s="26"/>
      <c r="I436" s="26"/>
      <c r="J436" s="3" t="str">
        <f t="shared" si="24"/>
        <v/>
      </c>
      <c r="L436" s="13" t="str">
        <f t="shared" si="25"/>
        <v/>
      </c>
      <c r="M436" s="4"/>
      <c r="Q436" s="3" t="str">
        <f t="shared" si="26"/>
        <v/>
      </c>
      <c r="R436" s="27" t="str">
        <f t="shared" si="27"/>
        <v/>
      </c>
    </row>
    <row r="437" spans="2:18" x14ac:dyDescent="0.25">
      <c r="B437" s="25"/>
      <c r="C437" s="2" t="str">
        <f>IFERROR(VLOOKUP($B437,[1]!SERVIDORES[#All],2,0),"")</f>
        <v/>
      </c>
      <c r="D437" s="5" t="str">
        <f>IFERROR(VLOOKUP($B437,[1]!SERVIDORES[#All],3,0),"")</f>
        <v/>
      </c>
      <c r="E437" s="3" t="str">
        <f>IFERROR(VLOOKUP($B437,[1]!SERVIDORES[#All],4,0),"")</f>
        <v/>
      </c>
      <c r="F437" s="5" t="str">
        <f>IFERROR(VLOOKUP($B437,[1]!SERVIDORES[#All],5,0),"")</f>
        <v/>
      </c>
      <c r="H437" s="26"/>
      <c r="I437" s="26"/>
      <c r="J437" s="3" t="str">
        <f t="shared" si="24"/>
        <v/>
      </c>
      <c r="L437" s="13" t="str">
        <f t="shared" si="25"/>
        <v/>
      </c>
      <c r="M437" s="4"/>
      <c r="Q437" s="3" t="str">
        <f t="shared" si="26"/>
        <v/>
      </c>
      <c r="R437" s="27" t="str">
        <f t="shared" si="27"/>
        <v/>
      </c>
    </row>
    <row r="438" spans="2:18" x14ac:dyDescent="0.25">
      <c r="B438" s="25"/>
      <c r="C438" s="2" t="str">
        <f>IFERROR(VLOOKUP($B438,[1]!SERVIDORES[#All],2,0),"")</f>
        <v/>
      </c>
      <c r="D438" s="5" t="str">
        <f>IFERROR(VLOOKUP($B438,[1]!SERVIDORES[#All],3,0),"")</f>
        <v/>
      </c>
      <c r="E438" s="3" t="str">
        <f>IFERROR(VLOOKUP($B438,[1]!SERVIDORES[#All],4,0),"")</f>
        <v/>
      </c>
      <c r="F438" s="5" t="str">
        <f>IFERROR(VLOOKUP($B438,[1]!SERVIDORES[#All],5,0),"")</f>
        <v/>
      </c>
      <c r="H438" s="26"/>
      <c r="I438" s="26"/>
      <c r="J438" s="3" t="str">
        <f t="shared" si="24"/>
        <v/>
      </c>
      <c r="L438" s="13" t="str">
        <f t="shared" si="25"/>
        <v/>
      </c>
      <c r="M438" s="4"/>
      <c r="Q438" s="3" t="str">
        <f t="shared" si="26"/>
        <v/>
      </c>
      <c r="R438" s="27" t="str">
        <f t="shared" si="27"/>
        <v/>
      </c>
    </row>
    <row r="439" spans="2:18" x14ac:dyDescent="0.25">
      <c r="B439" s="25"/>
      <c r="C439" s="2" t="str">
        <f>IFERROR(VLOOKUP($B439,[1]!SERVIDORES[#All],2,0),"")</f>
        <v/>
      </c>
      <c r="D439" s="5" t="str">
        <f>IFERROR(VLOOKUP($B439,[1]!SERVIDORES[#All],3,0),"")</f>
        <v/>
      </c>
      <c r="E439" s="3" t="str">
        <f>IFERROR(VLOOKUP($B439,[1]!SERVIDORES[#All],4,0),"")</f>
        <v/>
      </c>
      <c r="F439" s="5" t="str">
        <f>IFERROR(VLOOKUP($B439,[1]!SERVIDORES[#All],5,0),"")</f>
        <v/>
      </c>
      <c r="H439" s="26"/>
      <c r="I439" s="26"/>
      <c r="J439" s="3" t="str">
        <f t="shared" si="24"/>
        <v/>
      </c>
      <c r="L439" s="13" t="str">
        <f t="shared" si="25"/>
        <v/>
      </c>
      <c r="M439" s="4"/>
      <c r="Q439" s="3" t="str">
        <f t="shared" si="26"/>
        <v/>
      </c>
      <c r="R439" s="27" t="str">
        <f t="shared" si="27"/>
        <v/>
      </c>
    </row>
    <row r="440" spans="2:18" x14ac:dyDescent="0.25">
      <c r="B440" s="25"/>
      <c r="C440" s="2" t="str">
        <f>IFERROR(VLOOKUP($B440,[1]!SERVIDORES[#All],2,0),"")</f>
        <v/>
      </c>
      <c r="D440" s="5" t="str">
        <f>IFERROR(VLOOKUP($B440,[1]!SERVIDORES[#All],3,0),"")</f>
        <v/>
      </c>
      <c r="E440" s="3" t="str">
        <f>IFERROR(VLOOKUP($B440,[1]!SERVIDORES[#All],4,0),"")</f>
        <v/>
      </c>
      <c r="F440" s="5" t="str">
        <f>IFERROR(VLOOKUP($B440,[1]!SERVIDORES[#All],5,0),"")</f>
        <v/>
      </c>
      <c r="H440" s="26"/>
      <c r="I440" s="26"/>
      <c r="J440" s="3" t="str">
        <f t="shared" si="24"/>
        <v/>
      </c>
      <c r="L440" s="13" t="str">
        <f t="shared" si="25"/>
        <v/>
      </c>
      <c r="M440" s="4"/>
      <c r="Q440" s="3" t="str">
        <f t="shared" si="26"/>
        <v/>
      </c>
      <c r="R440" s="27" t="str">
        <f t="shared" si="27"/>
        <v/>
      </c>
    </row>
    <row r="441" spans="2:18" x14ac:dyDescent="0.25">
      <c r="B441" s="25"/>
      <c r="C441" s="2" t="str">
        <f>IFERROR(VLOOKUP($B441,[1]!SERVIDORES[#All],2,0),"")</f>
        <v/>
      </c>
      <c r="D441" s="5" t="str">
        <f>IFERROR(VLOOKUP($B441,[1]!SERVIDORES[#All],3,0),"")</f>
        <v/>
      </c>
      <c r="E441" s="3" t="str">
        <f>IFERROR(VLOOKUP($B441,[1]!SERVIDORES[#All],4,0),"")</f>
        <v/>
      </c>
      <c r="F441" s="5" t="str">
        <f>IFERROR(VLOOKUP($B441,[1]!SERVIDORES[#All],5,0),"")</f>
        <v/>
      </c>
      <c r="H441" s="26"/>
      <c r="I441" s="26"/>
      <c r="J441" s="3" t="str">
        <f t="shared" si="24"/>
        <v/>
      </c>
      <c r="L441" s="13" t="str">
        <f t="shared" si="25"/>
        <v/>
      </c>
      <c r="M441" s="4"/>
      <c r="Q441" s="3" t="str">
        <f t="shared" si="26"/>
        <v/>
      </c>
      <c r="R441" s="27" t="str">
        <f t="shared" si="27"/>
        <v/>
      </c>
    </row>
    <row r="442" spans="2:18" x14ac:dyDescent="0.25">
      <c r="B442" s="25"/>
      <c r="C442" s="2" t="str">
        <f>IFERROR(VLOOKUP($B442,[1]!SERVIDORES[#All],2,0),"")</f>
        <v/>
      </c>
      <c r="D442" s="5" t="str">
        <f>IFERROR(VLOOKUP($B442,[1]!SERVIDORES[#All],3,0),"")</f>
        <v/>
      </c>
      <c r="E442" s="3" t="str">
        <f>IFERROR(VLOOKUP($B442,[1]!SERVIDORES[#All],4,0),"")</f>
        <v/>
      </c>
      <c r="F442" s="5" t="str">
        <f>IFERROR(VLOOKUP($B442,[1]!SERVIDORES[#All],5,0),"")</f>
        <v/>
      </c>
      <c r="H442" s="26"/>
      <c r="I442" s="26"/>
      <c r="J442" s="3" t="str">
        <f t="shared" si="24"/>
        <v/>
      </c>
      <c r="L442" s="13" t="str">
        <f t="shared" si="25"/>
        <v/>
      </c>
      <c r="M442" s="4"/>
      <c r="Q442" s="3" t="str">
        <f t="shared" si="26"/>
        <v/>
      </c>
      <c r="R442" s="27" t="str">
        <f t="shared" si="27"/>
        <v/>
      </c>
    </row>
    <row r="443" spans="2:18" x14ac:dyDescent="0.25">
      <c r="B443" s="25"/>
      <c r="C443" s="2" t="str">
        <f>IFERROR(VLOOKUP($B443,[1]!SERVIDORES[#All],2,0),"")</f>
        <v/>
      </c>
      <c r="D443" s="5" t="str">
        <f>IFERROR(VLOOKUP($B443,[1]!SERVIDORES[#All],3,0),"")</f>
        <v/>
      </c>
      <c r="E443" s="3" t="str">
        <f>IFERROR(VLOOKUP($B443,[1]!SERVIDORES[#All],4,0),"")</f>
        <v/>
      </c>
      <c r="F443" s="5" t="str">
        <f>IFERROR(VLOOKUP($B443,[1]!SERVIDORES[#All],5,0),"")</f>
        <v/>
      </c>
      <c r="H443" s="26"/>
      <c r="I443" s="26"/>
      <c r="J443" s="3" t="str">
        <f t="shared" si="24"/>
        <v/>
      </c>
      <c r="L443" s="13" t="str">
        <f t="shared" si="25"/>
        <v/>
      </c>
      <c r="M443" s="4"/>
      <c r="Q443" s="3" t="str">
        <f t="shared" si="26"/>
        <v/>
      </c>
      <c r="R443" s="27" t="str">
        <f t="shared" si="27"/>
        <v/>
      </c>
    </row>
    <row r="444" spans="2:18" x14ac:dyDescent="0.25">
      <c r="B444" s="25"/>
      <c r="C444" s="2" t="str">
        <f>IFERROR(VLOOKUP($B444,[1]!SERVIDORES[#All],2,0),"")</f>
        <v/>
      </c>
      <c r="D444" s="5" t="str">
        <f>IFERROR(VLOOKUP($B444,[1]!SERVIDORES[#All],3,0),"")</f>
        <v/>
      </c>
      <c r="E444" s="3" t="str">
        <f>IFERROR(VLOOKUP($B444,[1]!SERVIDORES[#All],4,0),"")</f>
        <v/>
      </c>
      <c r="F444" s="5" t="str">
        <f>IFERROR(VLOOKUP($B444,[1]!SERVIDORES[#All],5,0),"")</f>
        <v/>
      </c>
      <c r="H444" s="26"/>
      <c r="I444" s="26"/>
      <c r="J444" s="3" t="str">
        <f t="shared" si="24"/>
        <v/>
      </c>
      <c r="L444" s="13" t="str">
        <f t="shared" si="25"/>
        <v/>
      </c>
      <c r="M444" s="4"/>
      <c r="Q444" s="3" t="str">
        <f t="shared" si="26"/>
        <v/>
      </c>
      <c r="R444" s="27" t="str">
        <f t="shared" si="27"/>
        <v/>
      </c>
    </row>
    <row r="445" spans="2:18" x14ac:dyDescent="0.25">
      <c r="B445" s="25"/>
      <c r="C445" s="2" t="str">
        <f>IFERROR(VLOOKUP($B445,[1]!SERVIDORES[#All],2,0),"")</f>
        <v/>
      </c>
      <c r="D445" s="5" t="str">
        <f>IFERROR(VLOOKUP($B445,[1]!SERVIDORES[#All],3,0),"")</f>
        <v/>
      </c>
      <c r="E445" s="3" t="str">
        <f>IFERROR(VLOOKUP($B445,[1]!SERVIDORES[#All],4,0),"")</f>
        <v/>
      </c>
      <c r="F445" s="5" t="str">
        <f>IFERROR(VLOOKUP($B445,[1]!SERVIDORES[#All],5,0),"")</f>
        <v/>
      </c>
      <c r="H445" s="26"/>
      <c r="I445" s="26"/>
      <c r="J445" s="3" t="str">
        <f t="shared" si="24"/>
        <v/>
      </c>
      <c r="L445" s="13" t="str">
        <f t="shared" si="25"/>
        <v/>
      </c>
      <c r="M445" s="4"/>
      <c r="Q445" s="3" t="str">
        <f t="shared" si="26"/>
        <v/>
      </c>
      <c r="R445" s="27" t="str">
        <f t="shared" si="27"/>
        <v/>
      </c>
    </row>
    <row r="446" spans="2:18" x14ac:dyDescent="0.25">
      <c r="B446" s="25"/>
      <c r="C446" s="2" t="str">
        <f>IFERROR(VLOOKUP($B446,[1]!SERVIDORES[#All],2,0),"")</f>
        <v/>
      </c>
      <c r="D446" s="5" t="str">
        <f>IFERROR(VLOOKUP($B446,[1]!SERVIDORES[#All],3,0),"")</f>
        <v/>
      </c>
      <c r="E446" s="3" t="str">
        <f>IFERROR(VLOOKUP($B446,[1]!SERVIDORES[#All],4,0),"")</f>
        <v/>
      </c>
      <c r="F446" s="5" t="str">
        <f>IFERROR(VLOOKUP($B446,[1]!SERVIDORES[#All],5,0),"")</f>
        <v/>
      </c>
      <c r="H446" s="26"/>
      <c r="I446" s="26"/>
      <c r="J446" s="3" t="str">
        <f t="shared" si="24"/>
        <v/>
      </c>
      <c r="L446" s="13" t="str">
        <f t="shared" si="25"/>
        <v/>
      </c>
      <c r="M446" s="4"/>
      <c r="Q446" s="3" t="str">
        <f t="shared" si="26"/>
        <v/>
      </c>
      <c r="R446" s="27" t="str">
        <f t="shared" si="27"/>
        <v/>
      </c>
    </row>
    <row r="447" spans="2:18" x14ac:dyDescent="0.25">
      <c r="B447" s="25"/>
      <c r="C447" s="2" t="str">
        <f>IFERROR(VLOOKUP($B447,[1]!SERVIDORES[#All],2,0),"")</f>
        <v/>
      </c>
      <c r="D447" s="5" t="str">
        <f>IFERROR(VLOOKUP($B447,[1]!SERVIDORES[#All],3,0),"")</f>
        <v/>
      </c>
      <c r="E447" s="3" t="str">
        <f>IFERROR(VLOOKUP($B447,[1]!SERVIDORES[#All],4,0),"")</f>
        <v/>
      </c>
      <c r="F447" s="5" t="str">
        <f>IFERROR(VLOOKUP($B447,[1]!SERVIDORES[#All],5,0),"")</f>
        <v/>
      </c>
      <c r="H447" s="26"/>
      <c r="I447" s="26"/>
      <c r="J447" s="3" t="str">
        <f t="shared" si="24"/>
        <v/>
      </c>
      <c r="L447" s="13" t="str">
        <f t="shared" si="25"/>
        <v/>
      </c>
      <c r="M447" s="4"/>
      <c r="Q447" s="3" t="str">
        <f t="shared" si="26"/>
        <v/>
      </c>
      <c r="R447" s="27" t="str">
        <f t="shared" si="27"/>
        <v/>
      </c>
    </row>
    <row r="448" spans="2:18" x14ac:dyDescent="0.25">
      <c r="B448" s="25"/>
      <c r="C448" s="2" t="str">
        <f>IFERROR(VLOOKUP($B448,[1]!SERVIDORES[#All],2,0),"")</f>
        <v/>
      </c>
      <c r="D448" s="5" t="str">
        <f>IFERROR(VLOOKUP($B448,[1]!SERVIDORES[#All],3,0),"")</f>
        <v/>
      </c>
      <c r="E448" s="3" t="str">
        <f>IFERROR(VLOOKUP($B448,[1]!SERVIDORES[#All],4,0),"")</f>
        <v/>
      </c>
      <c r="F448" s="5" t="str">
        <f>IFERROR(VLOOKUP($B448,[1]!SERVIDORES[#All],5,0),"")</f>
        <v/>
      </c>
      <c r="H448" s="26"/>
      <c r="I448" s="26"/>
      <c r="J448" s="3" t="str">
        <f t="shared" si="24"/>
        <v/>
      </c>
      <c r="L448" s="13" t="str">
        <f t="shared" si="25"/>
        <v/>
      </c>
      <c r="M448" s="4"/>
      <c r="Q448" s="3" t="str">
        <f t="shared" si="26"/>
        <v/>
      </c>
      <c r="R448" s="27" t="str">
        <f t="shared" si="27"/>
        <v/>
      </c>
    </row>
    <row r="449" spans="2:18" x14ac:dyDescent="0.25">
      <c r="B449" s="25"/>
      <c r="C449" s="2" t="str">
        <f>IFERROR(VLOOKUP($B449,[1]!SERVIDORES[#All],2,0),"")</f>
        <v/>
      </c>
      <c r="D449" s="5" t="str">
        <f>IFERROR(VLOOKUP($B449,[1]!SERVIDORES[#All],3,0),"")</f>
        <v/>
      </c>
      <c r="E449" s="3" t="str">
        <f>IFERROR(VLOOKUP($B449,[1]!SERVIDORES[#All],4,0),"")</f>
        <v/>
      </c>
      <c r="F449" s="5" t="str">
        <f>IFERROR(VLOOKUP($B449,[1]!SERVIDORES[#All],5,0),"")</f>
        <v/>
      </c>
      <c r="H449" s="26"/>
      <c r="I449" s="26"/>
      <c r="J449" s="3" t="str">
        <f t="shared" si="24"/>
        <v/>
      </c>
      <c r="L449" s="13" t="str">
        <f t="shared" si="25"/>
        <v/>
      </c>
      <c r="M449" s="4"/>
      <c r="Q449" s="3" t="str">
        <f t="shared" si="26"/>
        <v/>
      </c>
      <c r="R449" s="27" t="str">
        <f t="shared" si="27"/>
        <v/>
      </c>
    </row>
    <row r="450" spans="2:18" x14ac:dyDescent="0.25">
      <c r="B450" s="25"/>
      <c r="C450" s="2" t="str">
        <f>IFERROR(VLOOKUP($B450,[1]!SERVIDORES[#All],2,0),"")</f>
        <v/>
      </c>
      <c r="D450" s="5" t="str">
        <f>IFERROR(VLOOKUP($B450,[1]!SERVIDORES[#All],3,0),"")</f>
        <v/>
      </c>
      <c r="E450" s="3" t="str">
        <f>IFERROR(VLOOKUP($B450,[1]!SERVIDORES[#All],4,0),"")</f>
        <v/>
      </c>
      <c r="F450" s="5" t="str">
        <f>IFERROR(VLOOKUP($B450,[1]!SERVIDORES[#All],5,0),"")</f>
        <v/>
      </c>
      <c r="H450" s="26"/>
      <c r="I450" s="26"/>
      <c r="J450" s="3" t="str">
        <f t="shared" si="24"/>
        <v/>
      </c>
      <c r="L450" s="13" t="str">
        <f t="shared" si="25"/>
        <v/>
      </c>
      <c r="M450" s="4"/>
      <c r="Q450" s="3" t="str">
        <f t="shared" si="26"/>
        <v/>
      </c>
      <c r="R450" s="27" t="str">
        <f t="shared" si="27"/>
        <v/>
      </c>
    </row>
    <row r="451" spans="2:18" x14ac:dyDescent="0.25">
      <c r="B451" s="25"/>
      <c r="C451" s="2" t="str">
        <f>IFERROR(VLOOKUP($B451,[1]!SERVIDORES[#All],2,0),"")</f>
        <v/>
      </c>
      <c r="D451" s="5" t="str">
        <f>IFERROR(VLOOKUP($B451,[1]!SERVIDORES[#All],3,0),"")</f>
        <v/>
      </c>
      <c r="E451" s="3" t="str">
        <f>IFERROR(VLOOKUP($B451,[1]!SERVIDORES[#All],4,0),"")</f>
        <v/>
      </c>
      <c r="F451" s="5" t="str">
        <f>IFERROR(VLOOKUP($B451,[1]!SERVIDORES[#All],5,0),"")</f>
        <v/>
      </c>
      <c r="H451" s="26"/>
      <c r="I451" s="26"/>
      <c r="J451" s="3" t="str">
        <f t="shared" si="24"/>
        <v/>
      </c>
      <c r="L451" s="13" t="str">
        <f t="shared" si="25"/>
        <v/>
      </c>
      <c r="M451" s="4"/>
      <c r="Q451" s="3" t="str">
        <f t="shared" si="26"/>
        <v/>
      </c>
      <c r="R451" s="27" t="str">
        <f t="shared" si="27"/>
        <v/>
      </c>
    </row>
    <row r="452" spans="2:18" x14ac:dyDescent="0.25">
      <c r="B452" s="25"/>
      <c r="C452" s="2" t="str">
        <f>IFERROR(VLOOKUP($B452,[1]!SERVIDORES[#All],2,0),"")</f>
        <v/>
      </c>
      <c r="D452" s="5" t="str">
        <f>IFERROR(VLOOKUP($B452,[1]!SERVIDORES[#All],3,0),"")</f>
        <v/>
      </c>
      <c r="E452" s="3" t="str">
        <f>IFERROR(VLOOKUP($B452,[1]!SERVIDORES[#All],4,0),"")</f>
        <v/>
      </c>
      <c r="F452" s="5" t="str">
        <f>IFERROR(VLOOKUP($B452,[1]!SERVIDORES[#All],5,0),"")</f>
        <v/>
      </c>
      <c r="H452" s="26"/>
      <c r="I452" s="26"/>
      <c r="J452" s="3" t="str">
        <f t="shared" si="24"/>
        <v/>
      </c>
      <c r="L452" s="13" t="str">
        <f t="shared" si="25"/>
        <v/>
      </c>
      <c r="M452" s="4"/>
      <c r="Q452" s="3" t="str">
        <f t="shared" si="26"/>
        <v/>
      </c>
      <c r="R452" s="27" t="str">
        <f t="shared" si="27"/>
        <v/>
      </c>
    </row>
    <row r="453" spans="2:18" x14ac:dyDescent="0.25">
      <c r="B453" s="25"/>
      <c r="C453" s="2" t="str">
        <f>IFERROR(VLOOKUP($B453,[1]!SERVIDORES[#All],2,0),"")</f>
        <v/>
      </c>
      <c r="D453" s="5" t="str">
        <f>IFERROR(VLOOKUP($B453,[1]!SERVIDORES[#All],3,0),"")</f>
        <v/>
      </c>
      <c r="E453" s="3" t="str">
        <f>IFERROR(VLOOKUP($B453,[1]!SERVIDORES[#All],4,0),"")</f>
        <v/>
      </c>
      <c r="F453" s="5" t="str">
        <f>IFERROR(VLOOKUP($B453,[1]!SERVIDORES[#All],5,0),"")</f>
        <v/>
      </c>
      <c r="H453" s="26"/>
      <c r="I453" s="26"/>
      <c r="J453" s="3" t="str">
        <f t="shared" si="24"/>
        <v/>
      </c>
      <c r="L453" s="13" t="str">
        <f t="shared" si="25"/>
        <v/>
      </c>
      <c r="M453" s="4"/>
      <c r="Q453" s="3" t="str">
        <f t="shared" si="26"/>
        <v/>
      </c>
      <c r="R453" s="27" t="str">
        <f t="shared" si="27"/>
        <v/>
      </c>
    </row>
    <row r="454" spans="2:18" x14ac:dyDescent="0.25">
      <c r="B454" s="25"/>
      <c r="C454" s="2" t="str">
        <f>IFERROR(VLOOKUP($B454,[1]!SERVIDORES[#All],2,0),"")</f>
        <v/>
      </c>
      <c r="D454" s="5" t="str">
        <f>IFERROR(VLOOKUP($B454,[1]!SERVIDORES[#All],3,0),"")</f>
        <v/>
      </c>
      <c r="E454" s="3" t="str">
        <f>IFERROR(VLOOKUP($B454,[1]!SERVIDORES[#All],4,0),"")</f>
        <v/>
      </c>
      <c r="F454" s="5" t="str">
        <f>IFERROR(VLOOKUP($B454,[1]!SERVIDORES[#All],5,0),"")</f>
        <v/>
      </c>
      <c r="H454" s="26"/>
      <c r="I454" s="26"/>
      <c r="J454" s="3" t="str">
        <f t="shared" si="24"/>
        <v/>
      </c>
      <c r="L454" s="13" t="str">
        <f t="shared" si="25"/>
        <v/>
      </c>
      <c r="M454" s="4"/>
      <c r="Q454" s="3" t="str">
        <f t="shared" si="26"/>
        <v/>
      </c>
      <c r="R454" s="27" t="str">
        <f t="shared" si="27"/>
        <v/>
      </c>
    </row>
    <row r="455" spans="2:18" x14ac:dyDescent="0.25">
      <c r="B455" s="25"/>
      <c r="C455" s="2" t="str">
        <f>IFERROR(VLOOKUP($B455,[1]!SERVIDORES[#All],2,0),"")</f>
        <v/>
      </c>
      <c r="D455" s="5" t="str">
        <f>IFERROR(VLOOKUP($B455,[1]!SERVIDORES[#All],3,0),"")</f>
        <v/>
      </c>
      <c r="E455" s="3" t="str">
        <f>IFERROR(VLOOKUP($B455,[1]!SERVIDORES[#All],4,0),"")</f>
        <v/>
      </c>
      <c r="F455" s="5" t="str">
        <f>IFERROR(VLOOKUP($B455,[1]!SERVIDORES[#All],5,0),"")</f>
        <v/>
      </c>
      <c r="H455" s="26"/>
      <c r="I455" s="26"/>
      <c r="J455" s="3" t="str">
        <f t="shared" si="24"/>
        <v/>
      </c>
      <c r="L455" s="13" t="str">
        <f t="shared" si="25"/>
        <v/>
      </c>
      <c r="M455" s="4"/>
      <c r="Q455" s="3" t="str">
        <f t="shared" si="26"/>
        <v/>
      </c>
      <c r="R455" s="27" t="str">
        <f t="shared" si="27"/>
        <v/>
      </c>
    </row>
    <row r="456" spans="2:18" x14ac:dyDescent="0.25">
      <c r="B456" s="25"/>
      <c r="C456" s="2" t="str">
        <f>IFERROR(VLOOKUP($B456,[1]!SERVIDORES[#All],2,0),"")</f>
        <v/>
      </c>
      <c r="D456" s="5" t="str">
        <f>IFERROR(VLOOKUP($B456,[1]!SERVIDORES[#All],3,0),"")</f>
        <v/>
      </c>
      <c r="E456" s="3" t="str">
        <f>IFERROR(VLOOKUP($B456,[1]!SERVIDORES[#All],4,0),"")</f>
        <v/>
      </c>
      <c r="F456" s="5" t="str">
        <f>IFERROR(VLOOKUP($B456,[1]!SERVIDORES[#All],5,0),"")</f>
        <v/>
      </c>
      <c r="H456" s="26"/>
      <c r="I456" s="26"/>
      <c r="J456" s="3" t="str">
        <f t="shared" si="24"/>
        <v/>
      </c>
      <c r="L456" s="13" t="str">
        <f t="shared" si="25"/>
        <v/>
      </c>
      <c r="M456" s="4"/>
      <c r="Q456" s="3" t="str">
        <f t="shared" si="26"/>
        <v/>
      </c>
      <c r="R456" s="27" t="str">
        <f t="shared" si="27"/>
        <v/>
      </c>
    </row>
    <row r="457" spans="2:18" x14ac:dyDescent="0.25">
      <c r="B457" s="25"/>
      <c r="C457" s="2" t="str">
        <f>IFERROR(VLOOKUP($B457,[1]!SERVIDORES[#All],2,0),"")</f>
        <v/>
      </c>
      <c r="D457" s="5" t="str">
        <f>IFERROR(VLOOKUP($B457,[1]!SERVIDORES[#All],3,0),"")</f>
        <v/>
      </c>
      <c r="E457" s="3" t="str">
        <f>IFERROR(VLOOKUP($B457,[1]!SERVIDORES[#All],4,0),"")</f>
        <v/>
      </c>
      <c r="F457" s="5" t="str">
        <f>IFERROR(VLOOKUP($B457,[1]!SERVIDORES[#All],5,0),"")</f>
        <v/>
      </c>
      <c r="H457" s="26"/>
      <c r="I457" s="26"/>
      <c r="J457" s="3" t="str">
        <f t="shared" si="24"/>
        <v/>
      </c>
      <c r="L457" s="13" t="str">
        <f t="shared" si="25"/>
        <v/>
      </c>
      <c r="M457" s="4"/>
      <c r="Q457" s="3" t="str">
        <f t="shared" si="26"/>
        <v/>
      </c>
      <c r="R457" s="27" t="str">
        <f t="shared" si="27"/>
        <v/>
      </c>
    </row>
    <row r="458" spans="2:18" x14ac:dyDescent="0.25">
      <c r="B458" s="25"/>
      <c r="C458" s="2" t="str">
        <f>IFERROR(VLOOKUP($B458,[1]!SERVIDORES[#All],2,0),"")</f>
        <v/>
      </c>
      <c r="D458" s="5" t="str">
        <f>IFERROR(VLOOKUP($B458,[1]!SERVIDORES[#All],3,0),"")</f>
        <v/>
      </c>
      <c r="E458" s="3" t="str">
        <f>IFERROR(VLOOKUP($B458,[1]!SERVIDORES[#All],4,0),"")</f>
        <v/>
      </c>
      <c r="F458" s="5" t="str">
        <f>IFERROR(VLOOKUP($B458,[1]!SERVIDORES[#All],5,0),"")</f>
        <v/>
      </c>
      <c r="H458" s="26"/>
      <c r="I458" s="26"/>
      <c r="J458" s="3" t="str">
        <f t="shared" si="24"/>
        <v/>
      </c>
      <c r="L458" s="13" t="str">
        <f t="shared" si="25"/>
        <v/>
      </c>
      <c r="M458" s="4"/>
      <c r="Q458" s="3" t="str">
        <f t="shared" si="26"/>
        <v/>
      </c>
      <c r="R458" s="27" t="str">
        <f t="shared" si="27"/>
        <v/>
      </c>
    </row>
    <row r="459" spans="2:18" x14ac:dyDescent="0.25">
      <c r="B459" s="25"/>
      <c r="C459" s="2" t="str">
        <f>IFERROR(VLOOKUP($B459,[1]!SERVIDORES[#All],2,0),"")</f>
        <v/>
      </c>
      <c r="D459" s="5" t="str">
        <f>IFERROR(VLOOKUP($B459,[1]!SERVIDORES[#All],3,0),"")</f>
        <v/>
      </c>
      <c r="E459" s="3" t="str">
        <f>IFERROR(VLOOKUP($B459,[1]!SERVIDORES[#All],4,0),"")</f>
        <v/>
      </c>
      <c r="F459" s="5" t="str">
        <f>IFERROR(VLOOKUP($B459,[1]!SERVIDORES[#All],5,0),"")</f>
        <v/>
      </c>
      <c r="H459" s="26"/>
      <c r="I459" s="26"/>
      <c r="J459" s="3" t="str">
        <f t="shared" si="24"/>
        <v/>
      </c>
      <c r="L459" s="13" t="str">
        <f t="shared" si="25"/>
        <v/>
      </c>
      <c r="M459" s="4"/>
      <c r="Q459" s="3" t="str">
        <f t="shared" si="26"/>
        <v/>
      </c>
      <c r="R459" s="27" t="str">
        <f t="shared" si="27"/>
        <v/>
      </c>
    </row>
    <row r="460" spans="2:18" x14ac:dyDescent="0.25">
      <c r="B460" s="25"/>
      <c r="C460" s="2" t="str">
        <f>IFERROR(VLOOKUP($B460,[1]!SERVIDORES[#All],2,0),"")</f>
        <v/>
      </c>
      <c r="D460" s="5" t="str">
        <f>IFERROR(VLOOKUP($B460,[1]!SERVIDORES[#All],3,0),"")</f>
        <v/>
      </c>
      <c r="E460" s="3" t="str">
        <f>IFERROR(VLOOKUP($B460,[1]!SERVIDORES[#All],4,0),"")</f>
        <v/>
      </c>
      <c r="F460" s="5" t="str">
        <f>IFERROR(VLOOKUP($B460,[1]!SERVIDORES[#All],5,0),"")</f>
        <v/>
      </c>
      <c r="H460" s="26"/>
      <c r="I460" s="26"/>
      <c r="J460" s="3" t="str">
        <f t="shared" si="24"/>
        <v/>
      </c>
      <c r="L460" s="13" t="str">
        <f t="shared" si="25"/>
        <v/>
      </c>
      <c r="M460" s="4"/>
      <c r="Q460" s="3" t="str">
        <f t="shared" si="26"/>
        <v/>
      </c>
      <c r="R460" s="27" t="str">
        <f t="shared" si="27"/>
        <v/>
      </c>
    </row>
    <row r="461" spans="2:18" x14ac:dyDescent="0.25">
      <c r="B461" s="25"/>
      <c r="C461" s="2" t="str">
        <f>IFERROR(VLOOKUP($B461,[1]!SERVIDORES[#All],2,0),"")</f>
        <v/>
      </c>
      <c r="D461" s="5" t="str">
        <f>IFERROR(VLOOKUP($B461,[1]!SERVIDORES[#All],3,0),"")</f>
        <v/>
      </c>
      <c r="E461" s="3" t="str">
        <f>IFERROR(VLOOKUP($B461,[1]!SERVIDORES[#All],4,0),"")</f>
        <v/>
      </c>
      <c r="F461" s="5" t="str">
        <f>IFERROR(VLOOKUP($B461,[1]!SERVIDORES[#All],5,0),"")</f>
        <v/>
      </c>
      <c r="H461" s="26"/>
      <c r="I461" s="26"/>
      <c r="J461" s="3" t="str">
        <f t="shared" si="24"/>
        <v/>
      </c>
      <c r="L461" s="13" t="str">
        <f t="shared" si="25"/>
        <v/>
      </c>
      <c r="M461" s="4"/>
      <c r="Q461" s="3" t="str">
        <f t="shared" si="26"/>
        <v/>
      </c>
      <c r="R461" s="27" t="str">
        <f t="shared" si="27"/>
        <v/>
      </c>
    </row>
    <row r="462" spans="2:18" x14ac:dyDescent="0.25">
      <c r="B462" s="25"/>
      <c r="C462" s="2" t="str">
        <f>IFERROR(VLOOKUP($B462,[1]!SERVIDORES[#All],2,0),"")</f>
        <v/>
      </c>
      <c r="D462" s="5" t="str">
        <f>IFERROR(VLOOKUP($B462,[1]!SERVIDORES[#All],3,0),"")</f>
        <v/>
      </c>
      <c r="E462" s="3" t="str">
        <f>IFERROR(VLOOKUP($B462,[1]!SERVIDORES[#All],4,0),"")</f>
        <v/>
      </c>
      <c r="F462" s="5" t="str">
        <f>IFERROR(VLOOKUP($B462,[1]!SERVIDORES[#All],5,0),"")</f>
        <v/>
      </c>
      <c r="H462" s="26"/>
      <c r="I462" s="26"/>
      <c r="J462" s="3" t="str">
        <f t="shared" si="24"/>
        <v/>
      </c>
      <c r="L462" s="13" t="str">
        <f t="shared" si="25"/>
        <v/>
      </c>
      <c r="M462" s="4"/>
      <c r="Q462" s="3" t="str">
        <f t="shared" si="26"/>
        <v/>
      </c>
      <c r="R462" s="27" t="str">
        <f t="shared" si="27"/>
        <v/>
      </c>
    </row>
    <row r="463" spans="2:18" x14ac:dyDescent="0.25">
      <c r="B463" s="25"/>
      <c r="C463" s="2" t="str">
        <f>IFERROR(VLOOKUP($B463,[1]!SERVIDORES[#All],2,0),"")</f>
        <v/>
      </c>
      <c r="D463" s="5" t="str">
        <f>IFERROR(VLOOKUP($B463,[1]!SERVIDORES[#All],3,0),"")</f>
        <v/>
      </c>
      <c r="E463" s="3" t="str">
        <f>IFERROR(VLOOKUP($B463,[1]!SERVIDORES[#All],4,0),"")</f>
        <v/>
      </c>
      <c r="F463" s="5" t="str">
        <f>IFERROR(VLOOKUP($B463,[1]!SERVIDORES[#All],5,0),"")</f>
        <v/>
      </c>
      <c r="H463" s="26"/>
      <c r="I463" s="26"/>
      <c r="J463" s="3" t="str">
        <f t="shared" ref="J463:J526" si="28">IF($H463="","",IF($I463="","",IF(AND($E463&lt;36,$K463&lt;&gt;"HS-MAT",$K463&lt;&gt;"HS-VESP"),$I463-$H463+1,IF($K463="INTEGRAL",$I463-$H463+1,IF($K463="FÉRIAS",$I463-$H463+1,"-")))))</f>
        <v/>
      </c>
      <c r="L463" s="13" t="str">
        <f t="shared" ref="L463:L526" si="29">IFERROR(IF($H463="","",$H463+$J463),"-")</f>
        <v/>
      </c>
      <c r="M463" s="4"/>
      <c r="Q463" s="3" t="str">
        <f t="shared" ref="Q463:Q526" si="30">IF(H463="","",IF(I463="","",IF(OR(AND(H463=I463,K463="MATUTINO"),AND(H463=I463,K463="VESPERTINO"),,AND(H463=I463,K463="HS-MAT"),AND(H463=I463,K463="HS-VESP"),AND(K463="INTEGRAL"),AND(K463="FÉRIAS",J463=15),AND(K463="FÉRIAS",J463=30)),"OK","ERRO")))</f>
        <v/>
      </c>
      <c r="R463" s="27" t="str">
        <f t="shared" ref="R463:R526" si="31">IFERROR(IF(H463="","",OR(AND(I463&gt;=K$6,I463&lt;=L$6),AND(H463&gt;=K$6,H463&lt;=L$6),AND(H463&lt;=K$6,I463&gt;=L$6))),"")</f>
        <v/>
      </c>
    </row>
    <row r="464" spans="2:18" x14ac:dyDescent="0.25">
      <c r="B464" s="25"/>
      <c r="C464" s="2" t="str">
        <f>IFERROR(VLOOKUP($B464,[1]!SERVIDORES[#All],2,0),"")</f>
        <v/>
      </c>
      <c r="D464" s="5" t="str">
        <f>IFERROR(VLOOKUP($B464,[1]!SERVIDORES[#All],3,0),"")</f>
        <v/>
      </c>
      <c r="E464" s="3" t="str">
        <f>IFERROR(VLOOKUP($B464,[1]!SERVIDORES[#All],4,0),"")</f>
        <v/>
      </c>
      <c r="F464" s="5" t="str">
        <f>IFERROR(VLOOKUP($B464,[1]!SERVIDORES[#All],5,0),"")</f>
        <v/>
      </c>
      <c r="H464" s="26"/>
      <c r="I464" s="26"/>
      <c r="J464" s="3" t="str">
        <f t="shared" si="28"/>
        <v/>
      </c>
      <c r="L464" s="13" t="str">
        <f t="shared" si="29"/>
        <v/>
      </c>
      <c r="M464" s="4"/>
      <c r="Q464" s="3" t="str">
        <f t="shared" si="30"/>
        <v/>
      </c>
      <c r="R464" s="27" t="str">
        <f t="shared" si="31"/>
        <v/>
      </c>
    </row>
    <row r="465" spans="2:18" x14ac:dyDescent="0.25">
      <c r="B465" s="25"/>
      <c r="C465" s="2" t="str">
        <f>IFERROR(VLOOKUP($B465,[1]!SERVIDORES[#All],2,0),"")</f>
        <v/>
      </c>
      <c r="D465" s="5" t="str">
        <f>IFERROR(VLOOKUP($B465,[1]!SERVIDORES[#All],3,0),"")</f>
        <v/>
      </c>
      <c r="E465" s="3" t="str">
        <f>IFERROR(VLOOKUP($B465,[1]!SERVIDORES[#All],4,0),"")</f>
        <v/>
      </c>
      <c r="F465" s="5" t="str">
        <f>IFERROR(VLOOKUP($B465,[1]!SERVIDORES[#All],5,0),"")</f>
        <v/>
      </c>
      <c r="H465" s="26"/>
      <c r="I465" s="26"/>
      <c r="J465" s="3" t="str">
        <f t="shared" si="28"/>
        <v/>
      </c>
      <c r="L465" s="13" t="str">
        <f t="shared" si="29"/>
        <v/>
      </c>
      <c r="M465" s="4"/>
      <c r="Q465" s="3" t="str">
        <f t="shared" si="30"/>
        <v/>
      </c>
      <c r="R465" s="27" t="str">
        <f t="shared" si="31"/>
        <v/>
      </c>
    </row>
    <row r="466" spans="2:18" x14ac:dyDescent="0.25">
      <c r="B466" s="25"/>
      <c r="C466" s="2" t="str">
        <f>IFERROR(VLOOKUP($B466,[1]!SERVIDORES[#All],2,0),"")</f>
        <v/>
      </c>
      <c r="D466" s="5" t="str">
        <f>IFERROR(VLOOKUP($B466,[1]!SERVIDORES[#All],3,0),"")</f>
        <v/>
      </c>
      <c r="E466" s="3" t="str">
        <f>IFERROR(VLOOKUP($B466,[1]!SERVIDORES[#All],4,0),"")</f>
        <v/>
      </c>
      <c r="F466" s="5" t="str">
        <f>IFERROR(VLOOKUP($B466,[1]!SERVIDORES[#All],5,0),"")</f>
        <v/>
      </c>
      <c r="H466" s="26"/>
      <c r="I466" s="26"/>
      <c r="J466" s="3" t="str">
        <f t="shared" si="28"/>
        <v/>
      </c>
      <c r="L466" s="13" t="str">
        <f t="shared" si="29"/>
        <v/>
      </c>
      <c r="M466" s="4"/>
      <c r="Q466" s="3" t="str">
        <f t="shared" si="30"/>
        <v/>
      </c>
      <c r="R466" s="27" t="str">
        <f t="shared" si="31"/>
        <v/>
      </c>
    </row>
    <row r="467" spans="2:18" x14ac:dyDescent="0.25">
      <c r="B467" s="25"/>
      <c r="C467" s="2" t="str">
        <f>IFERROR(VLOOKUP($B467,[1]!SERVIDORES[#All],2,0),"")</f>
        <v/>
      </c>
      <c r="D467" s="5" t="str">
        <f>IFERROR(VLOOKUP($B467,[1]!SERVIDORES[#All],3,0),"")</f>
        <v/>
      </c>
      <c r="E467" s="3" t="str">
        <f>IFERROR(VLOOKUP($B467,[1]!SERVIDORES[#All],4,0),"")</f>
        <v/>
      </c>
      <c r="F467" s="5" t="str">
        <f>IFERROR(VLOOKUP($B467,[1]!SERVIDORES[#All],5,0),"")</f>
        <v/>
      </c>
      <c r="H467" s="26"/>
      <c r="I467" s="26"/>
      <c r="J467" s="3" t="str">
        <f t="shared" si="28"/>
        <v/>
      </c>
      <c r="L467" s="13" t="str">
        <f t="shared" si="29"/>
        <v/>
      </c>
      <c r="M467" s="4"/>
      <c r="Q467" s="3" t="str">
        <f t="shared" si="30"/>
        <v/>
      </c>
      <c r="R467" s="27" t="str">
        <f t="shared" si="31"/>
        <v/>
      </c>
    </row>
    <row r="468" spans="2:18" x14ac:dyDescent="0.25">
      <c r="B468" s="25"/>
      <c r="C468" s="2" t="str">
        <f>IFERROR(VLOOKUP($B468,[1]!SERVIDORES[#All],2,0),"")</f>
        <v/>
      </c>
      <c r="D468" s="5" t="str">
        <f>IFERROR(VLOOKUP($B468,[1]!SERVIDORES[#All],3,0),"")</f>
        <v/>
      </c>
      <c r="E468" s="3" t="str">
        <f>IFERROR(VLOOKUP($B468,[1]!SERVIDORES[#All],4,0),"")</f>
        <v/>
      </c>
      <c r="F468" s="5" t="str">
        <f>IFERROR(VLOOKUP($B468,[1]!SERVIDORES[#All],5,0),"")</f>
        <v/>
      </c>
      <c r="H468" s="26"/>
      <c r="I468" s="26"/>
      <c r="J468" s="3" t="str">
        <f t="shared" si="28"/>
        <v/>
      </c>
      <c r="L468" s="13" t="str">
        <f t="shared" si="29"/>
        <v/>
      </c>
      <c r="M468" s="4"/>
      <c r="Q468" s="3" t="str">
        <f t="shared" si="30"/>
        <v/>
      </c>
      <c r="R468" s="27" t="str">
        <f t="shared" si="31"/>
        <v/>
      </c>
    </row>
    <row r="469" spans="2:18" x14ac:dyDescent="0.25">
      <c r="B469" s="25"/>
      <c r="C469" s="2" t="str">
        <f>IFERROR(VLOOKUP($B469,[1]!SERVIDORES[#All],2,0),"")</f>
        <v/>
      </c>
      <c r="D469" s="5" t="str">
        <f>IFERROR(VLOOKUP($B469,[1]!SERVIDORES[#All],3,0),"")</f>
        <v/>
      </c>
      <c r="E469" s="3" t="str">
        <f>IFERROR(VLOOKUP($B469,[1]!SERVIDORES[#All],4,0),"")</f>
        <v/>
      </c>
      <c r="F469" s="5" t="str">
        <f>IFERROR(VLOOKUP($B469,[1]!SERVIDORES[#All],5,0),"")</f>
        <v/>
      </c>
      <c r="H469" s="26"/>
      <c r="I469" s="26"/>
      <c r="J469" s="3" t="str">
        <f t="shared" si="28"/>
        <v/>
      </c>
      <c r="L469" s="13" t="str">
        <f t="shared" si="29"/>
        <v/>
      </c>
      <c r="M469" s="4"/>
      <c r="Q469" s="3" t="str">
        <f t="shared" si="30"/>
        <v/>
      </c>
      <c r="R469" s="27" t="str">
        <f t="shared" si="31"/>
        <v/>
      </c>
    </row>
    <row r="470" spans="2:18" x14ac:dyDescent="0.25">
      <c r="B470" s="25"/>
      <c r="C470" s="2" t="str">
        <f>IFERROR(VLOOKUP($B470,[1]!SERVIDORES[#All],2,0),"")</f>
        <v/>
      </c>
      <c r="D470" s="5" t="str">
        <f>IFERROR(VLOOKUP($B470,[1]!SERVIDORES[#All],3,0),"")</f>
        <v/>
      </c>
      <c r="E470" s="3" t="str">
        <f>IFERROR(VLOOKUP($B470,[1]!SERVIDORES[#All],4,0),"")</f>
        <v/>
      </c>
      <c r="F470" s="5" t="str">
        <f>IFERROR(VLOOKUP($B470,[1]!SERVIDORES[#All],5,0),"")</f>
        <v/>
      </c>
      <c r="H470" s="26"/>
      <c r="I470" s="26"/>
      <c r="J470" s="3" t="str">
        <f t="shared" si="28"/>
        <v/>
      </c>
      <c r="L470" s="13" t="str">
        <f t="shared" si="29"/>
        <v/>
      </c>
      <c r="M470" s="4"/>
      <c r="Q470" s="3" t="str">
        <f t="shared" si="30"/>
        <v/>
      </c>
      <c r="R470" s="27" t="str">
        <f t="shared" si="31"/>
        <v/>
      </c>
    </row>
    <row r="471" spans="2:18" x14ac:dyDescent="0.25">
      <c r="B471" s="25"/>
      <c r="C471" s="2" t="str">
        <f>IFERROR(VLOOKUP($B471,[1]!SERVIDORES[#All],2,0),"")</f>
        <v/>
      </c>
      <c r="D471" s="5" t="str">
        <f>IFERROR(VLOOKUP($B471,[1]!SERVIDORES[#All],3,0),"")</f>
        <v/>
      </c>
      <c r="E471" s="3" t="str">
        <f>IFERROR(VLOOKUP($B471,[1]!SERVIDORES[#All],4,0),"")</f>
        <v/>
      </c>
      <c r="F471" s="5" t="str">
        <f>IFERROR(VLOOKUP($B471,[1]!SERVIDORES[#All],5,0),"")</f>
        <v/>
      </c>
      <c r="H471" s="26"/>
      <c r="I471" s="26"/>
      <c r="J471" s="3" t="str">
        <f t="shared" si="28"/>
        <v/>
      </c>
      <c r="L471" s="13" t="str">
        <f t="shared" si="29"/>
        <v/>
      </c>
      <c r="M471" s="4"/>
      <c r="Q471" s="3" t="str">
        <f t="shared" si="30"/>
        <v/>
      </c>
      <c r="R471" s="27" t="str">
        <f t="shared" si="31"/>
        <v/>
      </c>
    </row>
    <row r="472" spans="2:18" x14ac:dyDescent="0.25">
      <c r="B472" s="25"/>
      <c r="C472" s="2" t="str">
        <f>IFERROR(VLOOKUP($B472,[1]!SERVIDORES[#All],2,0),"")</f>
        <v/>
      </c>
      <c r="D472" s="5" t="str">
        <f>IFERROR(VLOOKUP($B472,[1]!SERVIDORES[#All],3,0),"")</f>
        <v/>
      </c>
      <c r="E472" s="3" t="str">
        <f>IFERROR(VLOOKUP($B472,[1]!SERVIDORES[#All],4,0),"")</f>
        <v/>
      </c>
      <c r="F472" s="5" t="str">
        <f>IFERROR(VLOOKUP($B472,[1]!SERVIDORES[#All],5,0),"")</f>
        <v/>
      </c>
      <c r="H472" s="26"/>
      <c r="I472" s="26"/>
      <c r="J472" s="3" t="str">
        <f t="shared" si="28"/>
        <v/>
      </c>
      <c r="L472" s="13" t="str">
        <f t="shared" si="29"/>
        <v/>
      </c>
      <c r="M472" s="4"/>
      <c r="Q472" s="3" t="str">
        <f t="shared" si="30"/>
        <v/>
      </c>
      <c r="R472" s="27" t="str">
        <f t="shared" si="31"/>
        <v/>
      </c>
    </row>
    <row r="473" spans="2:18" x14ac:dyDescent="0.25">
      <c r="B473" s="25"/>
      <c r="C473" s="2" t="str">
        <f>IFERROR(VLOOKUP($B473,[1]!SERVIDORES[#All],2,0),"")</f>
        <v/>
      </c>
      <c r="D473" s="5" t="str">
        <f>IFERROR(VLOOKUP($B473,[1]!SERVIDORES[#All],3,0),"")</f>
        <v/>
      </c>
      <c r="E473" s="3" t="str">
        <f>IFERROR(VLOOKUP($B473,[1]!SERVIDORES[#All],4,0),"")</f>
        <v/>
      </c>
      <c r="F473" s="5" t="str">
        <f>IFERROR(VLOOKUP($B473,[1]!SERVIDORES[#All],5,0),"")</f>
        <v/>
      </c>
      <c r="H473" s="26"/>
      <c r="I473" s="26"/>
      <c r="J473" s="3" t="str">
        <f t="shared" si="28"/>
        <v/>
      </c>
      <c r="L473" s="13" t="str">
        <f t="shared" si="29"/>
        <v/>
      </c>
      <c r="M473" s="4"/>
      <c r="Q473" s="3" t="str">
        <f t="shared" si="30"/>
        <v/>
      </c>
      <c r="R473" s="27" t="str">
        <f t="shared" si="31"/>
        <v/>
      </c>
    </row>
    <row r="474" spans="2:18" x14ac:dyDescent="0.25">
      <c r="B474" s="25"/>
      <c r="C474" s="2" t="str">
        <f>IFERROR(VLOOKUP($B474,[1]!SERVIDORES[#All],2,0),"")</f>
        <v/>
      </c>
      <c r="D474" s="5" t="str">
        <f>IFERROR(VLOOKUP($B474,[1]!SERVIDORES[#All],3,0),"")</f>
        <v/>
      </c>
      <c r="E474" s="3" t="str">
        <f>IFERROR(VLOOKUP($B474,[1]!SERVIDORES[#All],4,0),"")</f>
        <v/>
      </c>
      <c r="F474" s="5" t="str">
        <f>IFERROR(VLOOKUP($B474,[1]!SERVIDORES[#All],5,0),"")</f>
        <v/>
      </c>
      <c r="H474" s="26"/>
      <c r="I474" s="26"/>
      <c r="J474" s="3" t="str">
        <f t="shared" si="28"/>
        <v/>
      </c>
      <c r="L474" s="13" t="str">
        <f t="shared" si="29"/>
        <v/>
      </c>
      <c r="M474" s="4"/>
      <c r="Q474" s="3" t="str">
        <f t="shared" si="30"/>
        <v/>
      </c>
      <c r="R474" s="27" t="str">
        <f t="shared" si="31"/>
        <v/>
      </c>
    </row>
    <row r="475" spans="2:18" x14ac:dyDescent="0.25">
      <c r="B475" s="25"/>
      <c r="C475" s="2" t="str">
        <f>IFERROR(VLOOKUP($B475,[1]!SERVIDORES[#All],2,0),"")</f>
        <v/>
      </c>
      <c r="D475" s="5" t="str">
        <f>IFERROR(VLOOKUP($B475,[1]!SERVIDORES[#All],3,0),"")</f>
        <v/>
      </c>
      <c r="E475" s="3" t="str">
        <f>IFERROR(VLOOKUP($B475,[1]!SERVIDORES[#All],4,0),"")</f>
        <v/>
      </c>
      <c r="F475" s="5" t="str">
        <f>IFERROR(VLOOKUP($B475,[1]!SERVIDORES[#All],5,0),"")</f>
        <v/>
      </c>
      <c r="H475" s="26"/>
      <c r="I475" s="26"/>
      <c r="J475" s="3" t="str">
        <f t="shared" si="28"/>
        <v/>
      </c>
      <c r="L475" s="13" t="str">
        <f t="shared" si="29"/>
        <v/>
      </c>
      <c r="M475" s="4"/>
      <c r="Q475" s="3" t="str">
        <f t="shared" si="30"/>
        <v/>
      </c>
      <c r="R475" s="27" t="str">
        <f t="shared" si="31"/>
        <v/>
      </c>
    </row>
    <row r="476" spans="2:18" x14ac:dyDescent="0.25">
      <c r="B476" s="25"/>
      <c r="C476" s="2" t="str">
        <f>IFERROR(VLOOKUP($B476,[1]!SERVIDORES[#All],2,0),"")</f>
        <v/>
      </c>
      <c r="D476" s="5" t="str">
        <f>IFERROR(VLOOKUP($B476,[1]!SERVIDORES[#All],3,0),"")</f>
        <v/>
      </c>
      <c r="E476" s="3" t="str">
        <f>IFERROR(VLOOKUP($B476,[1]!SERVIDORES[#All],4,0),"")</f>
        <v/>
      </c>
      <c r="F476" s="5" t="str">
        <f>IFERROR(VLOOKUP($B476,[1]!SERVIDORES[#All],5,0),"")</f>
        <v/>
      </c>
      <c r="H476" s="26"/>
      <c r="I476" s="26"/>
      <c r="J476" s="3" t="str">
        <f t="shared" si="28"/>
        <v/>
      </c>
      <c r="L476" s="13" t="str">
        <f t="shared" si="29"/>
        <v/>
      </c>
      <c r="M476" s="4"/>
      <c r="Q476" s="3" t="str">
        <f t="shared" si="30"/>
        <v/>
      </c>
      <c r="R476" s="27" t="str">
        <f t="shared" si="31"/>
        <v/>
      </c>
    </row>
    <row r="477" spans="2:18" x14ac:dyDescent="0.25">
      <c r="B477" s="25"/>
      <c r="C477" s="2" t="str">
        <f>IFERROR(VLOOKUP($B477,[1]!SERVIDORES[#All],2,0),"")</f>
        <v/>
      </c>
      <c r="D477" s="5" t="str">
        <f>IFERROR(VLOOKUP($B477,[1]!SERVIDORES[#All],3,0),"")</f>
        <v/>
      </c>
      <c r="E477" s="3" t="str">
        <f>IFERROR(VLOOKUP($B477,[1]!SERVIDORES[#All],4,0),"")</f>
        <v/>
      </c>
      <c r="F477" s="5" t="str">
        <f>IFERROR(VLOOKUP($B477,[1]!SERVIDORES[#All],5,0),"")</f>
        <v/>
      </c>
      <c r="H477" s="26"/>
      <c r="I477" s="26"/>
      <c r="J477" s="3" t="str">
        <f t="shared" si="28"/>
        <v/>
      </c>
      <c r="L477" s="13" t="str">
        <f t="shared" si="29"/>
        <v/>
      </c>
      <c r="M477" s="4"/>
      <c r="Q477" s="3" t="str">
        <f t="shared" si="30"/>
        <v/>
      </c>
      <c r="R477" s="27" t="str">
        <f t="shared" si="31"/>
        <v/>
      </c>
    </row>
    <row r="478" spans="2:18" x14ac:dyDescent="0.25">
      <c r="B478" s="25"/>
      <c r="C478" s="2" t="str">
        <f>IFERROR(VLOOKUP($B478,[1]!SERVIDORES[#All],2,0),"")</f>
        <v/>
      </c>
      <c r="D478" s="5" t="str">
        <f>IFERROR(VLOOKUP($B478,[1]!SERVIDORES[#All],3,0),"")</f>
        <v/>
      </c>
      <c r="E478" s="3" t="str">
        <f>IFERROR(VLOOKUP($B478,[1]!SERVIDORES[#All],4,0),"")</f>
        <v/>
      </c>
      <c r="F478" s="5" t="str">
        <f>IFERROR(VLOOKUP($B478,[1]!SERVIDORES[#All],5,0),"")</f>
        <v/>
      </c>
      <c r="H478" s="26"/>
      <c r="I478" s="26"/>
      <c r="J478" s="3" t="str">
        <f t="shared" si="28"/>
        <v/>
      </c>
      <c r="L478" s="13" t="str">
        <f t="shared" si="29"/>
        <v/>
      </c>
      <c r="M478" s="4"/>
      <c r="Q478" s="3" t="str">
        <f t="shared" si="30"/>
        <v/>
      </c>
      <c r="R478" s="27" t="str">
        <f t="shared" si="31"/>
        <v/>
      </c>
    </row>
    <row r="479" spans="2:18" x14ac:dyDescent="0.25">
      <c r="B479" s="25"/>
      <c r="C479" s="2" t="str">
        <f>IFERROR(VLOOKUP($B479,[1]!SERVIDORES[#All],2,0),"")</f>
        <v/>
      </c>
      <c r="D479" s="5" t="str">
        <f>IFERROR(VLOOKUP($B479,[1]!SERVIDORES[#All],3,0),"")</f>
        <v/>
      </c>
      <c r="E479" s="3" t="str">
        <f>IFERROR(VLOOKUP($B479,[1]!SERVIDORES[#All],4,0),"")</f>
        <v/>
      </c>
      <c r="F479" s="5" t="str">
        <f>IFERROR(VLOOKUP($B479,[1]!SERVIDORES[#All],5,0),"")</f>
        <v/>
      </c>
      <c r="H479" s="26"/>
      <c r="I479" s="26"/>
      <c r="J479" s="3" t="str">
        <f t="shared" si="28"/>
        <v/>
      </c>
      <c r="L479" s="13" t="str">
        <f t="shared" si="29"/>
        <v/>
      </c>
      <c r="M479" s="4"/>
      <c r="Q479" s="3" t="str">
        <f t="shared" si="30"/>
        <v/>
      </c>
      <c r="R479" s="27" t="str">
        <f t="shared" si="31"/>
        <v/>
      </c>
    </row>
    <row r="480" spans="2:18" x14ac:dyDescent="0.25">
      <c r="B480" s="25"/>
      <c r="C480" s="2" t="str">
        <f>IFERROR(VLOOKUP($B480,[1]!SERVIDORES[#All],2,0),"")</f>
        <v/>
      </c>
      <c r="D480" s="5" t="str">
        <f>IFERROR(VLOOKUP($B480,[1]!SERVIDORES[#All],3,0),"")</f>
        <v/>
      </c>
      <c r="E480" s="3" t="str">
        <f>IFERROR(VLOOKUP($B480,[1]!SERVIDORES[#All],4,0),"")</f>
        <v/>
      </c>
      <c r="F480" s="5" t="str">
        <f>IFERROR(VLOOKUP($B480,[1]!SERVIDORES[#All],5,0),"")</f>
        <v/>
      </c>
      <c r="H480" s="26"/>
      <c r="I480" s="26"/>
      <c r="J480" s="3" t="str">
        <f t="shared" si="28"/>
        <v/>
      </c>
      <c r="L480" s="13" t="str">
        <f t="shared" si="29"/>
        <v/>
      </c>
      <c r="M480" s="4"/>
      <c r="Q480" s="3" t="str">
        <f t="shared" si="30"/>
        <v/>
      </c>
      <c r="R480" s="27" t="str">
        <f t="shared" si="31"/>
        <v/>
      </c>
    </row>
    <row r="481" spans="2:18" x14ac:dyDescent="0.25">
      <c r="B481" s="25"/>
      <c r="C481" s="2" t="str">
        <f>IFERROR(VLOOKUP($B481,[1]!SERVIDORES[#All],2,0),"")</f>
        <v/>
      </c>
      <c r="D481" s="5" t="str">
        <f>IFERROR(VLOOKUP($B481,[1]!SERVIDORES[#All],3,0),"")</f>
        <v/>
      </c>
      <c r="E481" s="3" t="str">
        <f>IFERROR(VLOOKUP($B481,[1]!SERVIDORES[#All],4,0),"")</f>
        <v/>
      </c>
      <c r="F481" s="5" t="str">
        <f>IFERROR(VLOOKUP($B481,[1]!SERVIDORES[#All],5,0),"")</f>
        <v/>
      </c>
      <c r="H481" s="26"/>
      <c r="I481" s="26"/>
      <c r="J481" s="3" t="str">
        <f t="shared" si="28"/>
        <v/>
      </c>
      <c r="L481" s="13" t="str">
        <f t="shared" si="29"/>
        <v/>
      </c>
      <c r="M481" s="4"/>
      <c r="Q481" s="3" t="str">
        <f t="shared" si="30"/>
        <v/>
      </c>
      <c r="R481" s="27" t="str">
        <f t="shared" si="31"/>
        <v/>
      </c>
    </row>
    <row r="482" spans="2:18" x14ac:dyDescent="0.25">
      <c r="B482" s="25"/>
      <c r="C482" s="2" t="str">
        <f>IFERROR(VLOOKUP($B482,[1]!SERVIDORES[#All],2,0),"")</f>
        <v/>
      </c>
      <c r="D482" s="5" t="str">
        <f>IFERROR(VLOOKUP($B482,[1]!SERVIDORES[#All],3,0),"")</f>
        <v/>
      </c>
      <c r="E482" s="3" t="str">
        <f>IFERROR(VLOOKUP($B482,[1]!SERVIDORES[#All],4,0),"")</f>
        <v/>
      </c>
      <c r="F482" s="5" t="str">
        <f>IFERROR(VLOOKUP($B482,[1]!SERVIDORES[#All],5,0),"")</f>
        <v/>
      </c>
      <c r="H482" s="26"/>
      <c r="I482" s="26"/>
      <c r="J482" s="3" t="str">
        <f t="shared" si="28"/>
        <v/>
      </c>
      <c r="L482" s="13" t="str">
        <f t="shared" si="29"/>
        <v/>
      </c>
      <c r="M482" s="4"/>
      <c r="Q482" s="3" t="str">
        <f t="shared" si="30"/>
        <v/>
      </c>
      <c r="R482" s="27" t="str">
        <f t="shared" si="31"/>
        <v/>
      </c>
    </row>
    <row r="483" spans="2:18" x14ac:dyDescent="0.25">
      <c r="B483" s="25"/>
      <c r="C483" s="2" t="str">
        <f>IFERROR(VLOOKUP($B483,[1]!SERVIDORES[#All],2,0),"")</f>
        <v/>
      </c>
      <c r="D483" s="5" t="str">
        <f>IFERROR(VLOOKUP($B483,[1]!SERVIDORES[#All],3,0),"")</f>
        <v/>
      </c>
      <c r="E483" s="3" t="str">
        <f>IFERROR(VLOOKUP($B483,[1]!SERVIDORES[#All],4,0),"")</f>
        <v/>
      </c>
      <c r="F483" s="5" t="str">
        <f>IFERROR(VLOOKUP($B483,[1]!SERVIDORES[#All],5,0),"")</f>
        <v/>
      </c>
      <c r="H483" s="26"/>
      <c r="I483" s="26"/>
      <c r="J483" s="3" t="str">
        <f t="shared" si="28"/>
        <v/>
      </c>
      <c r="L483" s="13" t="str">
        <f t="shared" si="29"/>
        <v/>
      </c>
      <c r="M483" s="4"/>
      <c r="Q483" s="3" t="str">
        <f t="shared" si="30"/>
        <v/>
      </c>
      <c r="R483" s="27" t="str">
        <f t="shared" si="31"/>
        <v/>
      </c>
    </row>
    <row r="484" spans="2:18" x14ac:dyDescent="0.25">
      <c r="B484" s="25"/>
      <c r="C484" s="2" t="str">
        <f>IFERROR(VLOOKUP($B484,[1]!SERVIDORES[#All],2,0),"")</f>
        <v/>
      </c>
      <c r="D484" s="5" t="str">
        <f>IFERROR(VLOOKUP($B484,[1]!SERVIDORES[#All],3,0),"")</f>
        <v/>
      </c>
      <c r="E484" s="3" t="str">
        <f>IFERROR(VLOOKUP($B484,[1]!SERVIDORES[#All],4,0),"")</f>
        <v/>
      </c>
      <c r="F484" s="5" t="str">
        <f>IFERROR(VLOOKUP($B484,[1]!SERVIDORES[#All],5,0),"")</f>
        <v/>
      </c>
      <c r="H484" s="26"/>
      <c r="I484" s="26"/>
      <c r="J484" s="3" t="str">
        <f t="shared" si="28"/>
        <v/>
      </c>
      <c r="L484" s="13" t="str">
        <f t="shared" si="29"/>
        <v/>
      </c>
      <c r="M484" s="4"/>
      <c r="Q484" s="3" t="str">
        <f t="shared" si="30"/>
        <v/>
      </c>
      <c r="R484" s="27" t="str">
        <f t="shared" si="31"/>
        <v/>
      </c>
    </row>
    <row r="485" spans="2:18" x14ac:dyDescent="0.25">
      <c r="B485" s="25"/>
      <c r="C485" s="2" t="str">
        <f>IFERROR(VLOOKUP($B485,[1]!SERVIDORES[#All],2,0),"")</f>
        <v/>
      </c>
      <c r="D485" s="5" t="str">
        <f>IFERROR(VLOOKUP($B485,[1]!SERVIDORES[#All],3,0),"")</f>
        <v/>
      </c>
      <c r="E485" s="3" t="str">
        <f>IFERROR(VLOOKUP($B485,[1]!SERVIDORES[#All],4,0),"")</f>
        <v/>
      </c>
      <c r="F485" s="5" t="str">
        <f>IFERROR(VLOOKUP($B485,[1]!SERVIDORES[#All],5,0),"")</f>
        <v/>
      </c>
      <c r="H485" s="26"/>
      <c r="I485" s="26"/>
      <c r="J485" s="3" t="str">
        <f t="shared" si="28"/>
        <v/>
      </c>
      <c r="L485" s="13" t="str">
        <f t="shared" si="29"/>
        <v/>
      </c>
      <c r="M485" s="4"/>
      <c r="Q485" s="3" t="str">
        <f t="shared" si="30"/>
        <v/>
      </c>
      <c r="R485" s="27" t="str">
        <f t="shared" si="31"/>
        <v/>
      </c>
    </row>
    <row r="486" spans="2:18" x14ac:dyDescent="0.25">
      <c r="B486" s="25"/>
      <c r="C486" s="2" t="str">
        <f>IFERROR(VLOOKUP($B486,[1]!SERVIDORES[#All],2,0),"")</f>
        <v/>
      </c>
      <c r="D486" s="5" t="str">
        <f>IFERROR(VLOOKUP($B486,[1]!SERVIDORES[#All],3,0),"")</f>
        <v/>
      </c>
      <c r="E486" s="3" t="str">
        <f>IFERROR(VLOOKUP($B486,[1]!SERVIDORES[#All],4,0),"")</f>
        <v/>
      </c>
      <c r="F486" s="5" t="str">
        <f>IFERROR(VLOOKUP($B486,[1]!SERVIDORES[#All],5,0),"")</f>
        <v/>
      </c>
      <c r="H486" s="26"/>
      <c r="I486" s="26"/>
      <c r="J486" s="3" t="str">
        <f t="shared" si="28"/>
        <v/>
      </c>
      <c r="L486" s="13" t="str">
        <f t="shared" si="29"/>
        <v/>
      </c>
      <c r="M486" s="4"/>
      <c r="Q486" s="3" t="str">
        <f t="shared" si="30"/>
        <v/>
      </c>
      <c r="R486" s="27" t="str">
        <f t="shared" si="31"/>
        <v/>
      </c>
    </row>
    <row r="487" spans="2:18" x14ac:dyDescent="0.25">
      <c r="B487" s="25"/>
      <c r="C487" s="2" t="str">
        <f>IFERROR(VLOOKUP($B487,[1]!SERVIDORES[#All],2,0),"")</f>
        <v/>
      </c>
      <c r="D487" s="5" t="str">
        <f>IFERROR(VLOOKUP($B487,[1]!SERVIDORES[#All],3,0),"")</f>
        <v/>
      </c>
      <c r="E487" s="3" t="str">
        <f>IFERROR(VLOOKUP($B487,[1]!SERVIDORES[#All],4,0),"")</f>
        <v/>
      </c>
      <c r="F487" s="5" t="str">
        <f>IFERROR(VLOOKUP($B487,[1]!SERVIDORES[#All],5,0),"")</f>
        <v/>
      </c>
      <c r="H487" s="26"/>
      <c r="I487" s="26"/>
      <c r="J487" s="3" t="str">
        <f t="shared" si="28"/>
        <v/>
      </c>
      <c r="L487" s="13" t="str">
        <f t="shared" si="29"/>
        <v/>
      </c>
      <c r="M487" s="4"/>
      <c r="Q487" s="3" t="str">
        <f t="shared" si="30"/>
        <v/>
      </c>
      <c r="R487" s="27" t="str">
        <f t="shared" si="31"/>
        <v/>
      </c>
    </row>
    <row r="488" spans="2:18" x14ac:dyDescent="0.25">
      <c r="B488" s="25"/>
      <c r="C488" s="2" t="str">
        <f>IFERROR(VLOOKUP($B488,[1]!SERVIDORES[#All],2,0),"")</f>
        <v/>
      </c>
      <c r="D488" s="5" t="str">
        <f>IFERROR(VLOOKUP($B488,[1]!SERVIDORES[#All],3,0),"")</f>
        <v/>
      </c>
      <c r="E488" s="3" t="str">
        <f>IFERROR(VLOOKUP($B488,[1]!SERVIDORES[#All],4,0),"")</f>
        <v/>
      </c>
      <c r="F488" s="5" t="str">
        <f>IFERROR(VLOOKUP($B488,[1]!SERVIDORES[#All],5,0),"")</f>
        <v/>
      </c>
      <c r="H488" s="26"/>
      <c r="I488" s="26"/>
      <c r="J488" s="3" t="str">
        <f t="shared" si="28"/>
        <v/>
      </c>
      <c r="L488" s="13" t="str">
        <f t="shared" si="29"/>
        <v/>
      </c>
      <c r="M488" s="4"/>
      <c r="Q488" s="3" t="str">
        <f t="shared" si="30"/>
        <v/>
      </c>
      <c r="R488" s="27" t="str">
        <f t="shared" si="31"/>
        <v/>
      </c>
    </row>
    <row r="489" spans="2:18" x14ac:dyDescent="0.25">
      <c r="B489" s="25"/>
      <c r="C489" s="2" t="str">
        <f>IFERROR(VLOOKUP($B489,[1]!SERVIDORES[#All],2,0),"")</f>
        <v/>
      </c>
      <c r="D489" s="5" t="str">
        <f>IFERROR(VLOOKUP($B489,[1]!SERVIDORES[#All],3,0),"")</f>
        <v/>
      </c>
      <c r="E489" s="3" t="str">
        <f>IFERROR(VLOOKUP($B489,[1]!SERVIDORES[#All],4,0),"")</f>
        <v/>
      </c>
      <c r="F489" s="5" t="str">
        <f>IFERROR(VLOOKUP($B489,[1]!SERVIDORES[#All],5,0),"")</f>
        <v/>
      </c>
      <c r="H489" s="26"/>
      <c r="I489" s="26"/>
      <c r="J489" s="3" t="str">
        <f t="shared" si="28"/>
        <v/>
      </c>
      <c r="L489" s="13" t="str">
        <f t="shared" si="29"/>
        <v/>
      </c>
      <c r="M489" s="4"/>
      <c r="Q489" s="3" t="str">
        <f t="shared" si="30"/>
        <v/>
      </c>
      <c r="R489" s="27" t="str">
        <f t="shared" si="31"/>
        <v/>
      </c>
    </row>
    <row r="490" spans="2:18" x14ac:dyDescent="0.25">
      <c r="B490" s="25"/>
      <c r="C490" s="2" t="str">
        <f>IFERROR(VLOOKUP($B490,[1]!SERVIDORES[#All],2,0),"")</f>
        <v/>
      </c>
      <c r="D490" s="5" t="str">
        <f>IFERROR(VLOOKUP($B490,[1]!SERVIDORES[#All],3,0),"")</f>
        <v/>
      </c>
      <c r="E490" s="3" t="str">
        <f>IFERROR(VLOOKUP($B490,[1]!SERVIDORES[#All],4,0),"")</f>
        <v/>
      </c>
      <c r="F490" s="5" t="str">
        <f>IFERROR(VLOOKUP($B490,[1]!SERVIDORES[#All],5,0),"")</f>
        <v/>
      </c>
      <c r="H490" s="26"/>
      <c r="I490" s="26"/>
      <c r="J490" s="3" t="str">
        <f t="shared" si="28"/>
        <v/>
      </c>
      <c r="L490" s="13" t="str">
        <f t="shared" si="29"/>
        <v/>
      </c>
      <c r="M490" s="4"/>
      <c r="Q490" s="3" t="str">
        <f t="shared" si="30"/>
        <v/>
      </c>
      <c r="R490" s="27" t="str">
        <f t="shared" si="31"/>
        <v/>
      </c>
    </row>
    <row r="491" spans="2:18" x14ac:dyDescent="0.25">
      <c r="B491" s="25"/>
      <c r="C491" s="2" t="str">
        <f>IFERROR(VLOOKUP($B491,[1]!SERVIDORES[#All],2,0),"")</f>
        <v/>
      </c>
      <c r="D491" s="5" t="str">
        <f>IFERROR(VLOOKUP($B491,[1]!SERVIDORES[#All],3,0),"")</f>
        <v/>
      </c>
      <c r="E491" s="3" t="str">
        <f>IFERROR(VLOOKUP($B491,[1]!SERVIDORES[#All],4,0),"")</f>
        <v/>
      </c>
      <c r="F491" s="5" t="str">
        <f>IFERROR(VLOOKUP($B491,[1]!SERVIDORES[#All],5,0),"")</f>
        <v/>
      </c>
      <c r="H491" s="26"/>
      <c r="I491" s="26"/>
      <c r="J491" s="3" t="str">
        <f t="shared" si="28"/>
        <v/>
      </c>
      <c r="L491" s="13" t="str">
        <f t="shared" si="29"/>
        <v/>
      </c>
      <c r="M491" s="4"/>
      <c r="Q491" s="3" t="str">
        <f t="shared" si="30"/>
        <v/>
      </c>
      <c r="R491" s="27" t="str">
        <f t="shared" si="31"/>
        <v/>
      </c>
    </row>
    <row r="492" spans="2:18" x14ac:dyDescent="0.25">
      <c r="B492" s="25"/>
      <c r="C492" s="2" t="str">
        <f>IFERROR(VLOOKUP($B492,[1]!SERVIDORES[#All],2,0),"")</f>
        <v/>
      </c>
      <c r="D492" s="5" t="str">
        <f>IFERROR(VLOOKUP($B492,[1]!SERVIDORES[#All],3,0),"")</f>
        <v/>
      </c>
      <c r="E492" s="3" t="str">
        <f>IFERROR(VLOOKUP($B492,[1]!SERVIDORES[#All],4,0),"")</f>
        <v/>
      </c>
      <c r="F492" s="5" t="str">
        <f>IFERROR(VLOOKUP($B492,[1]!SERVIDORES[#All],5,0),"")</f>
        <v/>
      </c>
      <c r="H492" s="26"/>
      <c r="I492" s="26"/>
      <c r="J492" s="3" t="str">
        <f t="shared" si="28"/>
        <v/>
      </c>
      <c r="L492" s="13" t="str">
        <f t="shared" si="29"/>
        <v/>
      </c>
      <c r="M492" s="4"/>
      <c r="Q492" s="3" t="str">
        <f t="shared" si="30"/>
        <v/>
      </c>
      <c r="R492" s="27" t="str">
        <f t="shared" si="31"/>
        <v/>
      </c>
    </row>
    <row r="493" spans="2:18" x14ac:dyDescent="0.25">
      <c r="B493" s="25"/>
      <c r="C493" s="2" t="str">
        <f>IFERROR(VLOOKUP($B493,[1]!SERVIDORES[#All],2,0),"")</f>
        <v/>
      </c>
      <c r="D493" s="5" t="str">
        <f>IFERROR(VLOOKUP($B493,[1]!SERVIDORES[#All],3,0),"")</f>
        <v/>
      </c>
      <c r="E493" s="3" t="str">
        <f>IFERROR(VLOOKUP($B493,[1]!SERVIDORES[#All],4,0),"")</f>
        <v/>
      </c>
      <c r="F493" s="5" t="str">
        <f>IFERROR(VLOOKUP($B493,[1]!SERVIDORES[#All],5,0),"")</f>
        <v/>
      </c>
      <c r="H493" s="26"/>
      <c r="I493" s="26"/>
      <c r="J493" s="3" t="str">
        <f t="shared" si="28"/>
        <v/>
      </c>
      <c r="L493" s="13" t="str">
        <f t="shared" si="29"/>
        <v/>
      </c>
      <c r="M493" s="4"/>
      <c r="Q493" s="3" t="str">
        <f t="shared" si="30"/>
        <v/>
      </c>
      <c r="R493" s="27" t="str">
        <f t="shared" si="31"/>
        <v/>
      </c>
    </row>
    <row r="494" spans="2:18" x14ac:dyDescent="0.25">
      <c r="B494" s="25"/>
      <c r="C494" s="2" t="str">
        <f>IFERROR(VLOOKUP($B494,[1]!SERVIDORES[#All],2,0),"")</f>
        <v/>
      </c>
      <c r="D494" s="5" t="str">
        <f>IFERROR(VLOOKUP($B494,[1]!SERVIDORES[#All],3,0),"")</f>
        <v/>
      </c>
      <c r="E494" s="3" t="str">
        <f>IFERROR(VLOOKUP($B494,[1]!SERVIDORES[#All],4,0),"")</f>
        <v/>
      </c>
      <c r="F494" s="5" t="str">
        <f>IFERROR(VLOOKUP($B494,[1]!SERVIDORES[#All],5,0),"")</f>
        <v/>
      </c>
      <c r="H494" s="26"/>
      <c r="I494" s="26"/>
      <c r="J494" s="3" t="str">
        <f t="shared" si="28"/>
        <v/>
      </c>
      <c r="L494" s="13" t="str">
        <f t="shared" si="29"/>
        <v/>
      </c>
      <c r="M494" s="4"/>
      <c r="Q494" s="3" t="str">
        <f t="shared" si="30"/>
        <v/>
      </c>
      <c r="R494" s="27" t="str">
        <f t="shared" si="31"/>
        <v/>
      </c>
    </row>
    <row r="495" spans="2:18" x14ac:dyDescent="0.25">
      <c r="B495" s="25"/>
      <c r="C495" s="2" t="str">
        <f>IFERROR(VLOOKUP($B495,[1]!SERVIDORES[#All],2,0),"")</f>
        <v/>
      </c>
      <c r="D495" s="5" t="str">
        <f>IFERROR(VLOOKUP($B495,[1]!SERVIDORES[#All],3,0),"")</f>
        <v/>
      </c>
      <c r="E495" s="3" t="str">
        <f>IFERROR(VLOOKUP($B495,[1]!SERVIDORES[#All],4,0),"")</f>
        <v/>
      </c>
      <c r="F495" s="5" t="str">
        <f>IFERROR(VLOOKUP($B495,[1]!SERVIDORES[#All],5,0),"")</f>
        <v/>
      </c>
      <c r="H495" s="26"/>
      <c r="I495" s="26"/>
      <c r="J495" s="3" t="str">
        <f t="shared" si="28"/>
        <v/>
      </c>
      <c r="L495" s="13" t="str">
        <f t="shared" si="29"/>
        <v/>
      </c>
      <c r="M495" s="4"/>
      <c r="Q495" s="3" t="str">
        <f t="shared" si="30"/>
        <v/>
      </c>
      <c r="R495" s="27" t="str">
        <f t="shared" si="31"/>
        <v/>
      </c>
    </row>
    <row r="496" spans="2:18" x14ac:dyDescent="0.25">
      <c r="B496" s="25"/>
      <c r="C496" s="2" t="str">
        <f>IFERROR(VLOOKUP($B496,[1]!SERVIDORES[#All],2,0),"")</f>
        <v/>
      </c>
      <c r="D496" s="5" t="str">
        <f>IFERROR(VLOOKUP($B496,[1]!SERVIDORES[#All],3,0),"")</f>
        <v/>
      </c>
      <c r="E496" s="3" t="str">
        <f>IFERROR(VLOOKUP($B496,[1]!SERVIDORES[#All],4,0),"")</f>
        <v/>
      </c>
      <c r="F496" s="5" t="str">
        <f>IFERROR(VLOOKUP($B496,[1]!SERVIDORES[#All],5,0),"")</f>
        <v/>
      </c>
      <c r="H496" s="26"/>
      <c r="I496" s="26"/>
      <c r="J496" s="3" t="str">
        <f t="shared" si="28"/>
        <v/>
      </c>
      <c r="L496" s="13" t="str">
        <f t="shared" si="29"/>
        <v/>
      </c>
      <c r="M496" s="4"/>
      <c r="Q496" s="3" t="str">
        <f t="shared" si="30"/>
        <v/>
      </c>
      <c r="R496" s="27" t="str">
        <f t="shared" si="31"/>
        <v/>
      </c>
    </row>
    <row r="497" spans="2:18" x14ac:dyDescent="0.25">
      <c r="B497" s="25"/>
      <c r="C497" s="2" t="str">
        <f>IFERROR(VLOOKUP($B497,[1]!SERVIDORES[#All],2,0),"")</f>
        <v/>
      </c>
      <c r="D497" s="5" t="str">
        <f>IFERROR(VLOOKUP($B497,[1]!SERVIDORES[#All],3,0),"")</f>
        <v/>
      </c>
      <c r="E497" s="3" t="str">
        <f>IFERROR(VLOOKUP($B497,[1]!SERVIDORES[#All],4,0),"")</f>
        <v/>
      </c>
      <c r="F497" s="5" t="str">
        <f>IFERROR(VLOOKUP($B497,[1]!SERVIDORES[#All],5,0),"")</f>
        <v/>
      </c>
      <c r="H497" s="26"/>
      <c r="I497" s="26"/>
      <c r="J497" s="3" t="str">
        <f t="shared" si="28"/>
        <v/>
      </c>
      <c r="L497" s="13" t="str">
        <f t="shared" si="29"/>
        <v/>
      </c>
      <c r="M497" s="4"/>
      <c r="Q497" s="3" t="str">
        <f t="shared" si="30"/>
        <v/>
      </c>
      <c r="R497" s="27" t="str">
        <f t="shared" si="31"/>
        <v/>
      </c>
    </row>
    <row r="498" spans="2:18" x14ac:dyDescent="0.25">
      <c r="B498" s="25"/>
      <c r="C498" s="2" t="str">
        <f>IFERROR(VLOOKUP($B498,[1]!SERVIDORES[#All],2,0),"")</f>
        <v/>
      </c>
      <c r="D498" s="5" t="str">
        <f>IFERROR(VLOOKUP($B498,[1]!SERVIDORES[#All],3,0),"")</f>
        <v/>
      </c>
      <c r="E498" s="3" t="str">
        <f>IFERROR(VLOOKUP($B498,[1]!SERVIDORES[#All],4,0),"")</f>
        <v/>
      </c>
      <c r="F498" s="5" t="str">
        <f>IFERROR(VLOOKUP($B498,[1]!SERVIDORES[#All],5,0),"")</f>
        <v/>
      </c>
      <c r="H498" s="26"/>
      <c r="I498" s="26"/>
      <c r="J498" s="3" t="str">
        <f t="shared" si="28"/>
        <v/>
      </c>
      <c r="L498" s="13" t="str">
        <f t="shared" si="29"/>
        <v/>
      </c>
      <c r="M498" s="4"/>
      <c r="Q498" s="3" t="str">
        <f t="shared" si="30"/>
        <v/>
      </c>
      <c r="R498" s="27" t="str">
        <f t="shared" si="31"/>
        <v/>
      </c>
    </row>
    <row r="499" spans="2:18" x14ac:dyDescent="0.25">
      <c r="B499" s="25"/>
      <c r="C499" s="2" t="str">
        <f>IFERROR(VLOOKUP($B499,[1]!SERVIDORES[#All],2,0),"")</f>
        <v/>
      </c>
      <c r="D499" s="5" t="str">
        <f>IFERROR(VLOOKUP($B499,[1]!SERVIDORES[#All],3,0),"")</f>
        <v/>
      </c>
      <c r="E499" s="3" t="str">
        <f>IFERROR(VLOOKUP($B499,[1]!SERVIDORES[#All],4,0),"")</f>
        <v/>
      </c>
      <c r="F499" s="5" t="str">
        <f>IFERROR(VLOOKUP($B499,[1]!SERVIDORES[#All],5,0),"")</f>
        <v/>
      </c>
      <c r="H499" s="26"/>
      <c r="I499" s="26"/>
      <c r="J499" s="3" t="str">
        <f t="shared" si="28"/>
        <v/>
      </c>
      <c r="L499" s="13" t="str">
        <f t="shared" si="29"/>
        <v/>
      </c>
      <c r="M499" s="4"/>
      <c r="Q499" s="3" t="str">
        <f t="shared" si="30"/>
        <v/>
      </c>
      <c r="R499" s="27" t="str">
        <f t="shared" si="31"/>
        <v/>
      </c>
    </row>
    <row r="500" spans="2:18" x14ac:dyDescent="0.25">
      <c r="B500" s="25"/>
      <c r="C500" s="2" t="str">
        <f>IFERROR(VLOOKUP($B500,[1]!SERVIDORES[#All],2,0),"")</f>
        <v/>
      </c>
      <c r="D500" s="5" t="str">
        <f>IFERROR(VLOOKUP($B500,[1]!SERVIDORES[#All],3,0),"")</f>
        <v/>
      </c>
      <c r="E500" s="3" t="str">
        <f>IFERROR(VLOOKUP($B500,[1]!SERVIDORES[#All],4,0),"")</f>
        <v/>
      </c>
      <c r="F500" s="5" t="str">
        <f>IFERROR(VLOOKUP($B500,[1]!SERVIDORES[#All],5,0),"")</f>
        <v/>
      </c>
      <c r="H500" s="26"/>
      <c r="I500" s="26"/>
      <c r="J500" s="3" t="str">
        <f t="shared" si="28"/>
        <v/>
      </c>
      <c r="L500" s="13" t="str">
        <f t="shared" si="29"/>
        <v/>
      </c>
      <c r="M500" s="4"/>
      <c r="Q500" s="3" t="str">
        <f t="shared" si="30"/>
        <v/>
      </c>
      <c r="R500" s="27" t="str">
        <f t="shared" si="31"/>
        <v/>
      </c>
    </row>
    <row r="501" spans="2:18" x14ac:dyDescent="0.25">
      <c r="B501" s="25"/>
      <c r="C501" s="2" t="str">
        <f>IFERROR(VLOOKUP($B501,[1]!SERVIDORES[#All],2,0),"")</f>
        <v/>
      </c>
      <c r="D501" s="5" t="str">
        <f>IFERROR(VLOOKUP($B501,[1]!SERVIDORES[#All],3,0),"")</f>
        <v/>
      </c>
      <c r="E501" s="3" t="str">
        <f>IFERROR(VLOOKUP($B501,[1]!SERVIDORES[#All],4,0),"")</f>
        <v/>
      </c>
      <c r="F501" s="5" t="str">
        <f>IFERROR(VLOOKUP($B501,[1]!SERVIDORES[#All],5,0),"")</f>
        <v/>
      </c>
      <c r="H501" s="26"/>
      <c r="I501" s="26"/>
      <c r="J501" s="3" t="str">
        <f t="shared" si="28"/>
        <v/>
      </c>
      <c r="L501" s="13" t="str">
        <f t="shared" si="29"/>
        <v/>
      </c>
      <c r="M501" s="4"/>
      <c r="Q501" s="3" t="str">
        <f t="shared" si="30"/>
        <v/>
      </c>
      <c r="R501" s="27" t="str">
        <f t="shared" si="31"/>
        <v/>
      </c>
    </row>
    <row r="502" spans="2:18" x14ac:dyDescent="0.25">
      <c r="B502" s="25"/>
      <c r="C502" s="2" t="str">
        <f>IFERROR(VLOOKUP($B502,[1]!SERVIDORES[#All],2,0),"")</f>
        <v/>
      </c>
      <c r="D502" s="5" t="str">
        <f>IFERROR(VLOOKUP($B502,[1]!SERVIDORES[#All],3,0),"")</f>
        <v/>
      </c>
      <c r="E502" s="3" t="str">
        <f>IFERROR(VLOOKUP($B502,[1]!SERVIDORES[#All],4,0),"")</f>
        <v/>
      </c>
      <c r="F502" s="5" t="str">
        <f>IFERROR(VLOOKUP($B502,[1]!SERVIDORES[#All],5,0),"")</f>
        <v/>
      </c>
      <c r="H502" s="26"/>
      <c r="I502" s="26"/>
      <c r="J502" s="3" t="str">
        <f t="shared" si="28"/>
        <v/>
      </c>
      <c r="L502" s="13" t="str">
        <f t="shared" si="29"/>
        <v/>
      </c>
      <c r="M502" s="4"/>
      <c r="Q502" s="3" t="str">
        <f t="shared" si="30"/>
        <v/>
      </c>
      <c r="R502" s="27" t="str">
        <f t="shared" si="31"/>
        <v/>
      </c>
    </row>
    <row r="503" spans="2:18" x14ac:dyDescent="0.25">
      <c r="B503" s="25"/>
      <c r="C503" s="2" t="str">
        <f>IFERROR(VLOOKUP($B503,[1]!SERVIDORES[#All],2,0),"")</f>
        <v/>
      </c>
      <c r="D503" s="5" t="str">
        <f>IFERROR(VLOOKUP($B503,[1]!SERVIDORES[#All],3,0),"")</f>
        <v/>
      </c>
      <c r="E503" s="3" t="str">
        <f>IFERROR(VLOOKUP($B503,[1]!SERVIDORES[#All],4,0),"")</f>
        <v/>
      </c>
      <c r="F503" s="5" t="str">
        <f>IFERROR(VLOOKUP($B503,[1]!SERVIDORES[#All],5,0),"")</f>
        <v/>
      </c>
      <c r="H503" s="26"/>
      <c r="I503" s="26"/>
      <c r="J503" s="3" t="str">
        <f t="shared" si="28"/>
        <v/>
      </c>
      <c r="L503" s="13" t="str">
        <f t="shared" si="29"/>
        <v/>
      </c>
      <c r="M503" s="4"/>
      <c r="Q503" s="3" t="str">
        <f t="shared" si="30"/>
        <v/>
      </c>
      <c r="R503" s="27" t="str">
        <f t="shared" si="31"/>
        <v/>
      </c>
    </row>
    <row r="504" spans="2:18" x14ac:dyDescent="0.25">
      <c r="B504" s="25"/>
      <c r="C504" s="2" t="str">
        <f>IFERROR(VLOOKUP($B504,[1]!SERVIDORES[#All],2,0),"")</f>
        <v/>
      </c>
      <c r="D504" s="5" t="str">
        <f>IFERROR(VLOOKUP($B504,[1]!SERVIDORES[#All],3,0),"")</f>
        <v/>
      </c>
      <c r="E504" s="3" t="str">
        <f>IFERROR(VLOOKUP($B504,[1]!SERVIDORES[#All],4,0),"")</f>
        <v/>
      </c>
      <c r="F504" s="5" t="str">
        <f>IFERROR(VLOOKUP($B504,[1]!SERVIDORES[#All],5,0),"")</f>
        <v/>
      </c>
      <c r="H504" s="26"/>
      <c r="I504" s="26"/>
      <c r="J504" s="3" t="str">
        <f t="shared" si="28"/>
        <v/>
      </c>
      <c r="L504" s="13" t="str">
        <f t="shared" si="29"/>
        <v/>
      </c>
      <c r="M504" s="4"/>
      <c r="Q504" s="3" t="str">
        <f t="shared" si="30"/>
        <v/>
      </c>
      <c r="R504" s="27" t="str">
        <f t="shared" si="31"/>
        <v/>
      </c>
    </row>
    <row r="505" spans="2:18" x14ac:dyDescent="0.25">
      <c r="B505" s="25"/>
      <c r="C505" s="2" t="str">
        <f>IFERROR(VLOOKUP($B505,[1]!SERVIDORES[#All],2,0),"")</f>
        <v/>
      </c>
      <c r="D505" s="5" t="str">
        <f>IFERROR(VLOOKUP($B505,[1]!SERVIDORES[#All],3,0),"")</f>
        <v/>
      </c>
      <c r="E505" s="3" t="str">
        <f>IFERROR(VLOOKUP($B505,[1]!SERVIDORES[#All],4,0),"")</f>
        <v/>
      </c>
      <c r="F505" s="5" t="str">
        <f>IFERROR(VLOOKUP($B505,[1]!SERVIDORES[#All],5,0),"")</f>
        <v/>
      </c>
      <c r="H505" s="26"/>
      <c r="I505" s="26"/>
      <c r="J505" s="3" t="str">
        <f t="shared" si="28"/>
        <v/>
      </c>
      <c r="L505" s="13" t="str">
        <f t="shared" si="29"/>
        <v/>
      </c>
      <c r="M505" s="4"/>
      <c r="Q505" s="3" t="str">
        <f t="shared" si="30"/>
        <v/>
      </c>
      <c r="R505" s="27" t="str">
        <f t="shared" si="31"/>
        <v/>
      </c>
    </row>
    <row r="506" spans="2:18" x14ac:dyDescent="0.25">
      <c r="B506" s="25"/>
      <c r="C506" s="2" t="str">
        <f>IFERROR(VLOOKUP($B506,[1]!SERVIDORES[#All],2,0),"")</f>
        <v/>
      </c>
      <c r="D506" s="5" t="str">
        <f>IFERROR(VLOOKUP($B506,[1]!SERVIDORES[#All],3,0),"")</f>
        <v/>
      </c>
      <c r="E506" s="3" t="str">
        <f>IFERROR(VLOOKUP($B506,[1]!SERVIDORES[#All],4,0),"")</f>
        <v/>
      </c>
      <c r="F506" s="5" t="str">
        <f>IFERROR(VLOOKUP($B506,[1]!SERVIDORES[#All],5,0),"")</f>
        <v/>
      </c>
      <c r="H506" s="26"/>
      <c r="I506" s="26"/>
      <c r="J506" s="3" t="str">
        <f t="shared" si="28"/>
        <v/>
      </c>
      <c r="L506" s="13" t="str">
        <f t="shared" si="29"/>
        <v/>
      </c>
      <c r="M506" s="4"/>
      <c r="Q506" s="3" t="str">
        <f t="shared" si="30"/>
        <v/>
      </c>
      <c r="R506" s="27" t="str">
        <f t="shared" si="31"/>
        <v/>
      </c>
    </row>
    <row r="507" spans="2:18" x14ac:dyDescent="0.25">
      <c r="B507" s="25"/>
      <c r="C507" s="2" t="str">
        <f>IFERROR(VLOOKUP($B507,[1]!SERVIDORES[#All],2,0),"")</f>
        <v/>
      </c>
      <c r="D507" s="5" t="str">
        <f>IFERROR(VLOOKUP($B507,[1]!SERVIDORES[#All],3,0),"")</f>
        <v/>
      </c>
      <c r="E507" s="3" t="str">
        <f>IFERROR(VLOOKUP($B507,[1]!SERVIDORES[#All],4,0),"")</f>
        <v/>
      </c>
      <c r="F507" s="5" t="str">
        <f>IFERROR(VLOOKUP($B507,[1]!SERVIDORES[#All],5,0),"")</f>
        <v/>
      </c>
      <c r="H507" s="26"/>
      <c r="I507" s="26"/>
      <c r="J507" s="3" t="str">
        <f t="shared" si="28"/>
        <v/>
      </c>
      <c r="L507" s="13" t="str">
        <f t="shared" si="29"/>
        <v/>
      </c>
      <c r="M507" s="4"/>
      <c r="Q507" s="3" t="str">
        <f t="shared" si="30"/>
        <v/>
      </c>
      <c r="R507" s="27" t="str">
        <f t="shared" si="31"/>
        <v/>
      </c>
    </row>
    <row r="508" spans="2:18" x14ac:dyDescent="0.25">
      <c r="B508" s="25"/>
      <c r="C508" s="2" t="str">
        <f>IFERROR(VLOOKUP($B508,[1]!SERVIDORES[#All],2,0),"")</f>
        <v/>
      </c>
      <c r="D508" s="5" t="str">
        <f>IFERROR(VLOOKUP($B508,[1]!SERVIDORES[#All],3,0),"")</f>
        <v/>
      </c>
      <c r="E508" s="3" t="str">
        <f>IFERROR(VLOOKUP($B508,[1]!SERVIDORES[#All],4,0),"")</f>
        <v/>
      </c>
      <c r="F508" s="5" t="str">
        <f>IFERROR(VLOOKUP($B508,[1]!SERVIDORES[#All],5,0),"")</f>
        <v/>
      </c>
      <c r="H508" s="26"/>
      <c r="I508" s="26"/>
      <c r="J508" s="3" t="str">
        <f t="shared" si="28"/>
        <v/>
      </c>
      <c r="L508" s="13" t="str">
        <f t="shared" si="29"/>
        <v/>
      </c>
      <c r="M508" s="4"/>
      <c r="Q508" s="3" t="str">
        <f t="shared" si="30"/>
        <v/>
      </c>
      <c r="R508" s="27" t="str">
        <f t="shared" si="31"/>
        <v/>
      </c>
    </row>
    <row r="509" spans="2:18" x14ac:dyDescent="0.25">
      <c r="B509" s="25"/>
      <c r="C509" s="2" t="str">
        <f>IFERROR(VLOOKUP($B509,[1]!SERVIDORES[#All],2,0),"")</f>
        <v/>
      </c>
      <c r="D509" s="5" t="str">
        <f>IFERROR(VLOOKUP($B509,[1]!SERVIDORES[#All],3,0),"")</f>
        <v/>
      </c>
      <c r="E509" s="3" t="str">
        <f>IFERROR(VLOOKUP($B509,[1]!SERVIDORES[#All],4,0),"")</f>
        <v/>
      </c>
      <c r="F509" s="5" t="str">
        <f>IFERROR(VLOOKUP($B509,[1]!SERVIDORES[#All],5,0),"")</f>
        <v/>
      </c>
      <c r="H509" s="26"/>
      <c r="I509" s="26"/>
      <c r="J509" s="3" t="str">
        <f t="shared" si="28"/>
        <v/>
      </c>
      <c r="L509" s="13" t="str">
        <f t="shared" si="29"/>
        <v/>
      </c>
      <c r="M509" s="4"/>
      <c r="Q509" s="3" t="str">
        <f t="shared" si="30"/>
        <v/>
      </c>
      <c r="R509" s="27" t="str">
        <f t="shared" si="31"/>
        <v/>
      </c>
    </row>
    <row r="510" spans="2:18" x14ac:dyDescent="0.25">
      <c r="B510" s="25"/>
      <c r="C510" s="2" t="str">
        <f>IFERROR(VLOOKUP($B510,[1]!SERVIDORES[#All],2,0),"")</f>
        <v/>
      </c>
      <c r="D510" s="5" t="str">
        <f>IFERROR(VLOOKUP($B510,[1]!SERVIDORES[#All],3,0),"")</f>
        <v/>
      </c>
      <c r="E510" s="3" t="str">
        <f>IFERROR(VLOOKUP($B510,[1]!SERVIDORES[#All],4,0),"")</f>
        <v/>
      </c>
      <c r="F510" s="5" t="str">
        <f>IFERROR(VLOOKUP($B510,[1]!SERVIDORES[#All],5,0),"")</f>
        <v/>
      </c>
      <c r="H510" s="26"/>
      <c r="I510" s="26"/>
      <c r="J510" s="3" t="str">
        <f t="shared" si="28"/>
        <v/>
      </c>
      <c r="L510" s="13" t="str">
        <f t="shared" si="29"/>
        <v/>
      </c>
      <c r="M510" s="4"/>
      <c r="Q510" s="3" t="str">
        <f t="shared" si="30"/>
        <v/>
      </c>
      <c r="R510" s="27" t="str">
        <f t="shared" si="31"/>
        <v/>
      </c>
    </row>
    <row r="511" spans="2:18" x14ac:dyDescent="0.25">
      <c r="B511" s="25"/>
      <c r="C511" s="2" t="str">
        <f>IFERROR(VLOOKUP($B511,[1]!SERVIDORES[#All],2,0),"")</f>
        <v/>
      </c>
      <c r="D511" s="5" t="str">
        <f>IFERROR(VLOOKUP($B511,[1]!SERVIDORES[#All],3,0),"")</f>
        <v/>
      </c>
      <c r="E511" s="3" t="str">
        <f>IFERROR(VLOOKUP($B511,[1]!SERVIDORES[#All],4,0),"")</f>
        <v/>
      </c>
      <c r="F511" s="5" t="str">
        <f>IFERROR(VLOOKUP($B511,[1]!SERVIDORES[#All],5,0),"")</f>
        <v/>
      </c>
      <c r="H511" s="26"/>
      <c r="I511" s="26"/>
      <c r="J511" s="3" t="str">
        <f t="shared" si="28"/>
        <v/>
      </c>
      <c r="L511" s="13" t="str">
        <f t="shared" si="29"/>
        <v/>
      </c>
      <c r="M511" s="4"/>
      <c r="Q511" s="3" t="str">
        <f t="shared" si="30"/>
        <v/>
      </c>
      <c r="R511" s="27" t="str">
        <f t="shared" si="31"/>
        <v/>
      </c>
    </row>
    <row r="512" spans="2:18" x14ac:dyDescent="0.25">
      <c r="B512" s="25"/>
      <c r="C512" s="2" t="str">
        <f>IFERROR(VLOOKUP($B512,[1]!SERVIDORES[#All],2,0),"")</f>
        <v/>
      </c>
      <c r="D512" s="5" t="str">
        <f>IFERROR(VLOOKUP($B512,[1]!SERVIDORES[#All],3,0),"")</f>
        <v/>
      </c>
      <c r="E512" s="3" t="str">
        <f>IFERROR(VLOOKUP($B512,[1]!SERVIDORES[#All],4,0),"")</f>
        <v/>
      </c>
      <c r="F512" s="5" t="str">
        <f>IFERROR(VLOOKUP($B512,[1]!SERVIDORES[#All],5,0),"")</f>
        <v/>
      </c>
      <c r="H512" s="26"/>
      <c r="I512" s="26"/>
      <c r="J512" s="3" t="str">
        <f t="shared" si="28"/>
        <v/>
      </c>
      <c r="L512" s="13" t="str">
        <f t="shared" si="29"/>
        <v/>
      </c>
      <c r="M512" s="4"/>
      <c r="Q512" s="3" t="str">
        <f t="shared" si="30"/>
        <v/>
      </c>
      <c r="R512" s="27" t="str">
        <f t="shared" si="31"/>
        <v/>
      </c>
    </row>
    <row r="513" spans="2:18" x14ac:dyDescent="0.25">
      <c r="B513" s="25"/>
      <c r="C513" s="2" t="str">
        <f>IFERROR(VLOOKUP($B513,[1]!SERVIDORES[#All],2,0),"")</f>
        <v/>
      </c>
      <c r="D513" s="5" t="str">
        <f>IFERROR(VLOOKUP($B513,[1]!SERVIDORES[#All],3,0),"")</f>
        <v/>
      </c>
      <c r="E513" s="3" t="str">
        <f>IFERROR(VLOOKUP($B513,[1]!SERVIDORES[#All],4,0),"")</f>
        <v/>
      </c>
      <c r="F513" s="5" t="str">
        <f>IFERROR(VLOOKUP($B513,[1]!SERVIDORES[#All],5,0),"")</f>
        <v/>
      </c>
      <c r="H513" s="26"/>
      <c r="I513" s="26"/>
      <c r="J513" s="3" t="str">
        <f t="shared" si="28"/>
        <v/>
      </c>
      <c r="L513" s="13" t="str">
        <f t="shared" si="29"/>
        <v/>
      </c>
      <c r="M513" s="4"/>
      <c r="Q513" s="3" t="str">
        <f t="shared" si="30"/>
        <v/>
      </c>
      <c r="R513" s="27" t="str">
        <f t="shared" si="31"/>
        <v/>
      </c>
    </row>
    <row r="514" spans="2:18" x14ac:dyDescent="0.25">
      <c r="B514" s="25"/>
      <c r="C514" s="2" t="str">
        <f>IFERROR(VLOOKUP($B514,[1]!SERVIDORES[#All],2,0),"")</f>
        <v/>
      </c>
      <c r="D514" s="5" t="str">
        <f>IFERROR(VLOOKUP($B514,[1]!SERVIDORES[#All],3,0),"")</f>
        <v/>
      </c>
      <c r="E514" s="3" t="str">
        <f>IFERROR(VLOOKUP($B514,[1]!SERVIDORES[#All],4,0),"")</f>
        <v/>
      </c>
      <c r="F514" s="5" t="str">
        <f>IFERROR(VLOOKUP($B514,[1]!SERVIDORES[#All],5,0),"")</f>
        <v/>
      </c>
      <c r="H514" s="26"/>
      <c r="I514" s="26"/>
      <c r="J514" s="3" t="str">
        <f t="shared" si="28"/>
        <v/>
      </c>
      <c r="L514" s="13" t="str">
        <f t="shared" si="29"/>
        <v/>
      </c>
      <c r="M514" s="4"/>
      <c r="Q514" s="3" t="str">
        <f t="shared" si="30"/>
        <v/>
      </c>
      <c r="R514" s="27" t="str">
        <f t="shared" si="31"/>
        <v/>
      </c>
    </row>
    <row r="515" spans="2:18" x14ac:dyDescent="0.25">
      <c r="B515" s="25"/>
      <c r="C515" s="2" t="str">
        <f>IFERROR(VLOOKUP($B515,[1]!SERVIDORES[#All],2,0),"")</f>
        <v/>
      </c>
      <c r="D515" s="5" t="str">
        <f>IFERROR(VLOOKUP($B515,[1]!SERVIDORES[#All],3,0),"")</f>
        <v/>
      </c>
      <c r="E515" s="3" t="str">
        <f>IFERROR(VLOOKUP($B515,[1]!SERVIDORES[#All],4,0),"")</f>
        <v/>
      </c>
      <c r="F515" s="5" t="str">
        <f>IFERROR(VLOOKUP($B515,[1]!SERVIDORES[#All],5,0),"")</f>
        <v/>
      </c>
      <c r="H515" s="26"/>
      <c r="I515" s="26"/>
      <c r="J515" s="3" t="str">
        <f t="shared" si="28"/>
        <v/>
      </c>
      <c r="L515" s="13" t="str">
        <f t="shared" si="29"/>
        <v/>
      </c>
      <c r="M515" s="4"/>
      <c r="Q515" s="3" t="str">
        <f t="shared" si="30"/>
        <v/>
      </c>
      <c r="R515" s="27" t="str">
        <f t="shared" si="31"/>
        <v/>
      </c>
    </row>
    <row r="516" spans="2:18" x14ac:dyDescent="0.25">
      <c r="B516" s="25"/>
      <c r="C516" s="2" t="str">
        <f>IFERROR(VLOOKUP($B516,[1]!SERVIDORES[#All],2,0),"")</f>
        <v/>
      </c>
      <c r="D516" s="5" t="str">
        <f>IFERROR(VLOOKUP($B516,[1]!SERVIDORES[#All],3,0),"")</f>
        <v/>
      </c>
      <c r="E516" s="3" t="str">
        <f>IFERROR(VLOOKUP($B516,[1]!SERVIDORES[#All],4,0),"")</f>
        <v/>
      </c>
      <c r="F516" s="5" t="str">
        <f>IFERROR(VLOOKUP($B516,[1]!SERVIDORES[#All],5,0),"")</f>
        <v/>
      </c>
      <c r="H516" s="26"/>
      <c r="I516" s="26"/>
      <c r="J516" s="3" t="str">
        <f t="shared" si="28"/>
        <v/>
      </c>
      <c r="L516" s="13" t="str">
        <f t="shared" si="29"/>
        <v/>
      </c>
      <c r="M516" s="4"/>
      <c r="Q516" s="3" t="str">
        <f t="shared" si="30"/>
        <v/>
      </c>
      <c r="R516" s="27" t="str">
        <f t="shared" si="31"/>
        <v/>
      </c>
    </row>
    <row r="517" spans="2:18" x14ac:dyDescent="0.25">
      <c r="B517" s="25"/>
      <c r="C517" s="2" t="str">
        <f>IFERROR(VLOOKUP($B517,[1]!SERVIDORES[#All],2,0),"")</f>
        <v/>
      </c>
      <c r="D517" s="5" t="str">
        <f>IFERROR(VLOOKUP($B517,[1]!SERVIDORES[#All],3,0),"")</f>
        <v/>
      </c>
      <c r="E517" s="3" t="str">
        <f>IFERROR(VLOOKUP($B517,[1]!SERVIDORES[#All],4,0),"")</f>
        <v/>
      </c>
      <c r="F517" s="5" t="str">
        <f>IFERROR(VLOOKUP($B517,[1]!SERVIDORES[#All],5,0),"")</f>
        <v/>
      </c>
      <c r="H517" s="26"/>
      <c r="I517" s="26"/>
      <c r="J517" s="3" t="str">
        <f t="shared" si="28"/>
        <v/>
      </c>
      <c r="L517" s="13" t="str">
        <f t="shared" si="29"/>
        <v/>
      </c>
      <c r="M517" s="4"/>
      <c r="Q517" s="3" t="str">
        <f t="shared" si="30"/>
        <v/>
      </c>
      <c r="R517" s="27" t="str">
        <f t="shared" si="31"/>
        <v/>
      </c>
    </row>
    <row r="518" spans="2:18" x14ac:dyDescent="0.25">
      <c r="B518" s="25"/>
      <c r="C518" s="2" t="str">
        <f>IFERROR(VLOOKUP($B518,[1]!SERVIDORES[#All],2,0),"")</f>
        <v/>
      </c>
      <c r="D518" s="5" t="str">
        <f>IFERROR(VLOOKUP($B518,[1]!SERVIDORES[#All],3,0),"")</f>
        <v/>
      </c>
      <c r="E518" s="3" t="str">
        <f>IFERROR(VLOOKUP($B518,[1]!SERVIDORES[#All],4,0),"")</f>
        <v/>
      </c>
      <c r="F518" s="5" t="str">
        <f>IFERROR(VLOOKUP($B518,[1]!SERVIDORES[#All],5,0),"")</f>
        <v/>
      </c>
      <c r="H518" s="26"/>
      <c r="I518" s="26"/>
      <c r="J518" s="3" t="str">
        <f t="shared" si="28"/>
        <v/>
      </c>
      <c r="L518" s="13" t="str">
        <f t="shared" si="29"/>
        <v/>
      </c>
      <c r="M518" s="4"/>
      <c r="Q518" s="3" t="str">
        <f t="shared" si="30"/>
        <v/>
      </c>
      <c r="R518" s="27" t="str">
        <f t="shared" si="31"/>
        <v/>
      </c>
    </row>
    <row r="519" spans="2:18" x14ac:dyDescent="0.25">
      <c r="B519" s="25"/>
      <c r="C519" s="2" t="str">
        <f>IFERROR(VLOOKUP($B519,[1]!SERVIDORES[#All],2,0),"")</f>
        <v/>
      </c>
      <c r="D519" s="5" t="str">
        <f>IFERROR(VLOOKUP($B519,[1]!SERVIDORES[#All],3,0),"")</f>
        <v/>
      </c>
      <c r="E519" s="3" t="str">
        <f>IFERROR(VLOOKUP($B519,[1]!SERVIDORES[#All],4,0),"")</f>
        <v/>
      </c>
      <c r="F519" s="5" t="str">
        <f>IFERROR(VLOOKUP($B519,[1]!SERVIDORES[#All],5,0),"")</f>
        <v/>
      </c>
      <c r="H519" s="26"/>
      <c r="I519" s="26"/>
      <c r="J519" s="3" t="str">
        <f t="shared" si="28"/>
        <v/>
      </c>
      <c r="L519" s="13" t="str">
        <f t="shared" si="29"/>
        <v/>
      </c>
      <c r="M519" s="4"/>
      <c r="Q519" s="3" t="str">
        <f t="shared" si="30"/>
        <v/>
      </c>
      <c r="R519" s="27" t="str">
        <f t="shared" si="31"/>
        <v/>
      </c>
    </row>
    <row r="520" spans="2:18" x14ac:dyDescent="0.25">
      <c r="B520" s="25"/>
      <c r="C520" s="2" t="str">
        <f>IFERROR(VLOOKUP($B520,[1]!SERVIDORES[#All],2,0),"")</f>
        <v/>
      </c>
      <c r="D520" s="5" t="str">
        <f>IFERROR(VLOOKUP($B520,[1]!SERVIDORES[#All],3,0),"")</f>
        <v/>
      </c>
      <c r="E520" s="3" t="str">
        <f>IFERROR(VLOOKUP($B520,[1]!SERVIDORES[#All],4,0),"")</f>
        <v/>
      </c>
      <c r="F520" s="5" t="str">
        <f>IFERROR(VLOOKUP($B520,[1]!SERVIDORES[#All],5,0),"")</f>
        <v/>
      </c>
      <c r="H520" s="26"/>
      <c r="I520" s="26"/>
      <c r="J520" s="3" t="str">
        <f t="shared" si="28"/>
        <v/>
      </c>
      <c r="L520" s="13" t="str">
        <f t="shared" si="29"/>
        <v/>
      </c>
      <c r="M520" s="4"/>
      <c r="Q520" s="3" t="str">
        <f t="shared" si="30"/>
        <v/>
      </c>
      <c r="R520" s="27" t="str">
        <f t="shared" si="31"/>
        <v/>
      </c>
    </row>
    <row r="521" spans="2:18" x14ac:dyDescent="0.25">
      <c r="B521" s="25"/>
      <c r="C521" s="2" t="str">
        <f>IFERROR(VLOOKUP($B521,[1]!SERVIDORES[#All],2,0),"")</f>
        <v/>
      </c>
      <c r="D521" s="5" t="str">
        <f>IFERROR(VLOOKUP($B521,[1]!SERVIDORES[#All],3,0),"")</f>
        <v/>
      </c>
      <c r="E521" s="3" t="str">
        <f>IFERROR(VLOOKUP($B521,[1]!SERVIDORES[#All],4,0),"")</f>
        <v/>
      </c>
      <c r="F521" s="5" t="str">
        <f>IFERROR(VLOOKUP($B521,[1]!SERVIDORES[#All],5,0),"")</f>
        <v/>
      </c>
      <c r="H521" s="26"/>
      <c r="I521" s="26"/>
      <c r="J521" s="3" t="str">
        <f t="shared" si="28"/>
        <v/>
      </c>
      <c r="L521" s="13" t="str">
        <f t="shared" si="29"/>
        <v/>
      </c>
      <c r="M521" s="4"/>
      <c r="Q521" s="3" t="str">
        <f t="shared" si="30"/>
        <v/>
      </c>
      <c r="R521" s="27" t="str">
        <f t="shared" si="31"/>
        <v/>
      </c>
    </row>
    <row r="522" spans="2:18" x14ac:dyDescent="0.25">
      <c r="B522" s="25"/>
      <c r="C522" s="2" t="str">
        <f>IFERROR(VLOOKUP($B522,[1]!SERVIDORES[#All],2,0),"")</f>
        <v/>
      </c>
      <c r="D522" s="5" t="str">
        <f>IFERROR(VLOOKUP($B522,[1]!SERVIDORES[#All],3,0),"")</f>
        <v/>
      </c>
      <c r="E522" s="3" t="str">
        <f>IFERROR(VLOOKUP($B522,[1]!SERVIDORES[#All],4,0),"")</f>
        <v/>
      </c>
      <c r="F522" s="5" t="str">
        <f>IFERROR(VLOOKUP($B522,[1]!SERVIDORES[#All],5,0),"")</f>
        <v/>
      </c>
      <c r="H522" s="26"/>
      <c r="I522" s="26"/>
      <c r="J522" s="3" t="str">
        <f t="shared" si="28"/>
        <v/>
      </c>
      <c r="L522" s="13" t="str">
        <f t="shared" si="29"/>
        <v/>
      </c>
      <c r="M522" s="4"/>
      <c r="Q522" s="3" t="str">
        <f t="shared" si="30"/>
        <v/>
      </c>
      <c r="R522" s="27" t="str">
        <f t="shared" si="31"/>
        <v/>
      </c>
    </row>
    <row r="523" spans="2:18" x14ac:dyDescent="0.25">
      <c r="B523" s="25"/>
      <c r="C523" s="2" t="str">
        <f>IFERROR(VLOOKUP($B523,[1]!SERVIDORES[#All],2,0),"")</f>
        <v/>
      </c>
      <c r="D523" s="5" t="str">
        <f>IFERROR(VLOOKUP($B523,[1]!SERVIDORES[#All],3,0),"")</f>
        <v/>
      </c>
      <c r="E523" s="3" t="str">
        <f>IFERROR(VLOOKUP($B523,[1]!SERVIDORES[#All],4,0),"")</f>
        <v/>
      </c>
      <c r="F523" s="5" t="str">
        <f>IFERROR(VLOOKUP($B523,[1]!SERVIDORES[#All],5,0),"")</f>
        <v/>
      </c>
      <c r="H523" s="26"/>
      <c r="I523" s="26"/>
      <c r="J523" s="3" t="str">
        <f t="shared" si="28"/>
        <v/>
      </c>
      <c r="L523" s="13" t="str">
        <f t="shared" si="29"/>
        <v/>
      </c>
      <c r="M523" s="4"/>
      <c r="Q523" s="3" t="str">
        <f t="shared" si="30"/>
        <v/>
      </c>
      <c r="R523" s="27" t="str">
        <f t="shared" si="31"/>
        <v/>
      </c>
    </row>
    <row r="524" spans="2:18" x14ac:dyDescent="0.25">
      <c r="B524" s="25"/>
      <c r="C524" s="2" t="str">
        <f>IFERROR(VLOOKUP($B524,[1]!SERVIDORES[#All],2,0),"")</f>
        <v/>
      </c>
      <c r="D524" s="5" t="str">
        <f>IFERROR(VLOOKUP($B524,[1]!SERVIDORES[#All],3,0),"")</f>
        <v/>
      </c>
      <c r="E524" s="3" t="str">
        <f>IFERROR(VLOOKUP($B524,[1]!SERVIDORES[#All],4,0),"")</f>
        <v/>
      </c>
      <c r="F524" s="5" t="str">
        <f>IFERROR(VLOOKUP($B524,[1]!SERVIDORES[#All],5,0),"")</f>
        <v/>
      </c>
      <c r="H524" s="26"/>
      <c r="I524" s="26"/>
      <c r="J524" s="3" t="str">
        <f t="shared" si="28"/>
        <v/>
      </c>
      <c r="L524" s="13" t="str">
        <f t="shared" si="29"/>
        <v/>
      </c>
      <c r="M524" s="4"/>
      <c r="Q524" s="3" t="str">
        <f t="shared" si="30"/>
        <v/>
      </c>
      <c r="R524" s="27" t="str">
        <f t="shared" si="31"/>
        <v/>
      </c>
    </row>
    <row r="525" spans="2:18" x14ac:dyDescent="0.25">
      <c r="B525" s="25"/>
      <c r="C525" s="2" t="str">
        <f>IFERROR(VLOOKUP($B525,[1]!SERVIDORES[#All],2,0),"")</f>
        <v/>
      </c>
      <c r="D525" s="5" t="str">
        <f>IFERROR(VLOOKUP($B525,[1]!SERVIDORES[#All],3,0),"")</f>
        <v/>
      </c>
      <c r="E525" s="3" t="str">
        <f>IFERROR(VLOOKUP($B525,[1]!SERVIDORES[#All],4,0),"")</f>
        <v/>
      </c>
      <c r="F525" s="5" t="str">
        <f>IFERROR(VLOOKUP($B525,[1]!SERVIDORES[#All],5,0),"")</f>
        <v/>
      </c>
      <c r="H525" s="26"/>
      <c r="I525" s="26"/>
      <c r="J525" s="3" t="str">
        <f t="shared" si="28"/>
        <v/>
      </c>
      <c r="L525" s="13" t="str">
        <f t="shared" si="29"/>
        <v/>
      </c>
      <c r="M525" s="4"/>
      <c r="Q525" s="3" t="str">
        <f t="shared" si="30"/>
        <v/>
      </c>
      <c r="R525" s="27" t="str">
        <f t="shared" si="31"/>
        <v/>
      </c>
    </row>
    <row r="526" spans="2:18" x14ac:dyDescent="0.25">
      <c r="B526" s="25"/>
      <c r="C526" s="2" t="str">
        <f>IFERROR(VLOOKUP($B526,[1]!SERVIDORES[#All],2,0),"")</f>
        <v/>
      </c>
      <c r="D526" s="5" t="str">
        <f>IFERROR(VLOOKUP($B526,[1]!SERVIDORES[#All],3,0),"")</f>
        <v/>
      </c>
      <c r="E526" s="3" t="str">
        <f>IFERROR(VLOOKUP($B526,[1]!SERVIDORES[#All],4,0),"")</f>
        <v/>
      </c>
      <c r="F526" s="5" t="str">
        <f>IFERROR(VLOOKUP($B526,[1]!SERVIDORES[#All],5,0),"")</f>
        <v/>
      </c>
      <c r="H526" s="26"/>
      <c r="I526" s="26"/>
      <c r="J526" s="3" t="str">
        <f t="shared" si="28"/>
        <v/>
      </c>
      <c r="L526" s="13" t="str">
        <f t="shared" si="29"/>
        <v/>
      </c>
      <c r="M526" s="4"/>
      <c r="Q526" s="3" t="str">
        <f t="shared" si="30"/>
        <v/>
      </c>
      <c r="R526" s="27" t="str">
        <f t="shared" si="31"/>
        <v/>
      </c>
    </row>
    <row r="527" spans="2:18" x14ac:dyDescent="0.25">
      <c r="B527" s="25"/>
      <c r="C527" s="2" t="str">
        <f>IFERROR(VLOOKUP($B527,[1]!SERVIDORES[#All],2,0),"")</f>
        <v/>
      </c>
      <c r="D527" s="5" t="str">
        <f>IFERROR(VLOOKUP($B527,[1]!SERVIDORES[#All],3,0),"")</f>
        <v/>
      </c>
      <c r="E527" s="3" t="str">
        <f>IFERROR(VLOOKUP($B527,[1]!SERVIDORES[#All],4,0),"")</f>
        <v/>
      </c>
      <c r="F527" s="5" t="str">
        <f>IFERROR(VLOOKUP($B527,[1]!SERVIDORES[#All],5,0),"")</f>
        <v/>
      </c>
      <c r="H527" s="26"/>
      <c r="I527" s="26"/>
      <c r="J527" s="3" t="str">
        <f t="shared" ref="J527:J590" si="32">IF($H527="","",IF($I527="","",IF(AND($E527&lt;36,$K527&lt;&gt;"HS-MAT",$K527&lt;&gt;"HS-VESP"),$I527-$H527+1,IF($K527="INTEGRAL",$I527-$H527+1,IF($K527="FÉRIAS",$I527-$H527+1,"-")))))</f>
        <v/>
      </c>
      <c r="L527" s="13" t="str">
        <f t="shared" ref="L527:L590" si="33">IFERROR(IF($H527="","",$H527+$J527),"-")</f>
        <v/>
      </c>
      <c r="M527" s="4"/>
      <c r="Q527" s="3" t="str">
        <f t="shared" ref="Q527:Q590" si="34">IF(H527="","",IF(I527="","",IF(OR(AND(H527=I527,K527="MATUTINO"),AND(H527=I527,K527="VESPERTINO"),,AND(H527=I527,K527="HS-MAT"),AND(H527=I527,K527="HS-VESP"),AND(K527="INTEGRAL"),AND(K527="FÉRIAS",J527=15),AND(K527="FÉRIAS",J527=30)),"OK","ERRO")))</f>
        <v/>
      </c>
      <c r="R527" s="27" t="str">
        <f t="shared" ref="R527:R590" si="35">IFERROR(IF(H527="","",OR(AND(I527&gt;=K$6,I527&lt;=L$6),AND(H527&gt;=K$6,H527&lt;=L$6),AND(H527&lt;=K$6,I527&gt;=L$6))),"")</f>
        <v/>
      </c>
    </row>
    <row r="528" spans="2:18" x14ac:dyDescent="0.25">
      <c r="B528" s="25"/>
      <c r="C528" s="2" t="str">
        <f>IFERROR(VLOOKUP($B528,[1]!SERVIDORES[#All],2,0),"")</f>
        <v/>
      </c>
      <c r="D528" s="5" t="str">
        <f>IFERROR(VLOOKUP($B528,[1]!SERVIDORES[#All],3,0),"")</f>
        <v/>
      </c>
      <c r="E528" s="3" t="str">
        <f>IFERROR(VLOOKUP($B528,[1]!SERVIDORES[#All],4,0),"")</f>
        <v/>
      </c>
      <c r="F528" s="5" t="str">
        <f>IFERROR(VLOOKUP($B528,[1]!SERVIDORES[#All],5,0),"")</f>
        <v/>
      </c>
      <c r="H528" s="26"/>
      <c r="I528" s="26"/>
      <c r="J528" s="3" t="str">
        <f t="shared" si="32"/>
        <v/>
      </c>
      <c r="L528" s="13" t="str">
        <f t="shared" si="33"/>
        <v/>
      </c>
      <c r="M528" s="4"/>
      <c r="Q528" s="3" t="str">
        <f t="shared" si="34"/>
        <v/>
      </c>
      <c r="R528" s="27" t="str">
        <f t="shared" si="35"/>
        <v/>
      </c>
    </row>
    <row r="529" spans="2:18" x14ac:dyDescent="0.25">
      <c r="B529" s="25"/>
      <c r="C529" s="2" t="str">
        <f>IFERROR(VLOOKUP($B529,[1]!SERVIDORES[#All],2,0),"")</f>
        <v/>
      </c>
      <c r="D529" s="5" t="str">
        <f>IFERROR(VLOOKUP($B529,[1]!SERVIDORES[#All],3,0),"")</f>
        <v/>
      </c>
      <c r="E529" s="3" t="str">
        <f>IFERROR(VLOOKUP($B529,[1]!SERVIDORES[#All],4,0),"")</f>
        <v/>
      </c>
      <c r="F529" s="5" t="str">
        <f>IFERROR(VLOOKUP($B529,[1]!SERVIDORES[#All],5,0),"")</f>
        <v/>
      </c>
      <c r="H529" s="26"/>
      <c r="I529" s="26"/>
      <c r="J529" s="3" t="str">
        <f t="shared" si="32"/>
        <v/>
      </c>
      <c r="L529" s="13" t="str">
        <f t="shared" si="33"/>
        <v/>
      </c>
      <c r="M529" s="4"/>
      <c r="Q529" s="3" t="str">
        <f t="shared" si="34"/>
        <v/>
      </c>
      <c r="R529" s="27" t="str">
        <f t="shared" si="35"/>
        <v/>
      </c>
    </row>
    <row r="530" spans="2:18" x14ac:dyDescent="0.25">
      <c r="B530" s="25"/>
      <c r="C530" s="2" t="str">
        <f>IFERROR(VLOOKUP($B530,[1]!SERVIDORES[#All],2,0),"")</f>
        <v/>
      </c>
      <c r="D530" s="5" t="str">
        <f>IFERROR(VLOOKUP($B530,[1]!SERVIDORES[#All],3,0),"")</f>
        <v/>
      </c>
      <c r="E530" s="3" t="str">
        <f>IFERROR(VLOOKUP($B530,[1]!SERVIDORES[#All],4,0),"")</f>
        <v/>
      </c>
      <c r="F530" s="5" t="str">
        <f>IFERROR(VLOOKUP($B530,[1]!SERVIDORES[#All],5,0),"")</f>
        <v/>
      </c>
      <c r="H530" s="26"/>
      <c r="I530" s="26"/>
      <c r="J530" s="3" t="str">
        <f t="shared" si="32"/>
        <v/>
      </c>
      <c r="L530" s="13" t="str">
        <f t="shared" si="33"/>
        <v/>
      </c>
      <c r="M530" s="4"/>
      <c r="Q530" s="3" t="str">
        <f t="shared" si="34"/>
        <v/>
      </c>
      <c r="R530" s="27" t="str">
        <f t="shared" si="35"/>
        <v/>
      </c>
    </row>
    <row r="531" spans="2:18" x14ac:dyDescent="0.25">
      <c r="B531" s="25"/>
      <c r="C531" s="2" t="str">
        <f>IFERROR(VLOOKUP($B531,[1]!SERVIDORES[#All],2,0),"")</f>
        <v/>
      </c>
      <c r="D531" s="5" t="str">
        <f>IFERROR(VLOOKUP($B531,[1]!SERVIDORES[#All],3,0),"")</f>
        <v/>
      </c>
      <c r="E531" s="3" t="str">
        <f>IFERROR(VLOOKUP($B531,[1]!SERVIDORES[#All],4,0),"")</f>
        <v/>
      </c>
      <c r="F531" s="5" t="str">
        <f>IFERROR(VLOOKUP($B531,[1]!SERVIDORES[#All],5,0),"")</f>
        <v/>
      </c>
      <c r="H531" s="26"/>
      <c r="I531" s="26"/>
      <c r="J531" s="3" t="str">
        <f t="shared" si="32"/>
        <v/>
      </c>
      <c r="L531" s="13" t="str">
        <f t="shared" si="33"/>
        <v/>
      </c>
      <c r="M531" s="4"/>
      <c r="Q531" s="3" t="str">
        <f t="shared" si="34"/>
        <v/>
      </c>
      <c r="R531" s="27" t="str">
        <f t="shared" si="35"/>
        <v/>
      </c>
    </row>
    <row r="532" spans="2:18" x14ac:dyDescent="0.25">
      <c r="B532" s="25"/>
      <c r="C532" s="2" t="str">
        <f>IFERROR(VLOOKUP($B532,[1]!SERVIDORES[#All],2,0),"")</f>
        <v/>
      </c>
      <c r="D532" s="5" t="str">
        <f>IFERROR(VLOOKUP($B532,[1]!SERVIDORES[#All],3,0),"")</f>
        <v/>
      </c>
      <c r="E532" s="3" t="str">
        <f>IFERROR(VLOOKUP($B532,[1]!SERVIDORES[#All],4,0),"")</f>
        <v/>
      </c>
      <c r="F532" s="5" t="str">
        <f>IFERROR(VLOOKUP($B532,[1]!SERVIDORES[#All],5,0),"")</f>
        <v/>
      </c>
      <c r="H532" s="26"/>
      <c r="I532" s="26"/>
      <c r="J532" s="3" t="str">
        <f t="shared" si="32"/>
        <v/>
      </c>
      <c r="L532" s="13" t="str">
        <f t="shared" si="33"/>
        <v/>
      </c>
      <c r="M532" s="4"/>
      <c r="Q532" s="3" t="str">
        <f t="shared" si="34"/>
        <v/>
      </c>
      <c r="R532" s="27" t="str">
        <f t="shared" si="35"/>
        <v/>
      </c>
    </row>
    <row r="533" spans="2:18" x14ac:dyDescent="0.25">
      <c r="B533" s="25"/>
      <c r="C533" s="2" t="str">
        <f>IFERROR(VLOOKUP($B533,[1]!SERVIDORES[#All],2,0),"")</f>
        <v/>
      </c>
      <c r="D533" s="5" t="str">
        <f>IFERROR(VLOOKUP($B533,[1]!SERVIDORES[#All],3,0),"")</f>
        <v/>
      </c>
      <c r="E533" s="3" t="str">
        <f>IFERROR(VLOOKUP($B533,[1]!SERVIDORES[#All],4,0),"")</f>
        <v/>
      </c>
      <c r="F533" s="5" t="str">
        <f>IFERROR(VLOOKUP($B533,[1]!SERVIDORES[#All],5,0),"")</f>
        <v/>
      </c>
      <c r="H533" s="26"/>
      <c r="I533" s="26"/>
      <c r="J533" s="3" t="str">
        <f t="shared" si="32"/>
        <v/>
      </c>
      <c r="L533" s="13" t="str">
        <f t="shared" si="33"/>
        <v/>
      </c>
      <c r="M533" s="4"/>
      <c r="Q533" s="3" t="str">
        <f t="shared" si="34"/>
        <v/>
      </c>
      <c r="R533" s="27" t="str">
        <f t="shared" si="35"/>
        <v/>
      </c>
    </row>
    <row r="534" spans="2:18" x14ac:dyDescent="0.25">
      <c r="B534" s="25"/>
      <c r="C534" s="2" t="str">
        <f>IFERROR(VLOOKUP($B534,[1]!SERVIDORES[#All],2,0),"")</f>
        <v/>
      </c>
      <c r="D534" s="5" t="str">
        <f>IFERROR(VLOOKUP($B534,[1]!SERVIDORES[#All],3,0),"")</f>
        <v/>
      </c>
      <c r="E534" s="3" t="str">
        <f>IFERROR(VLOOKUP($B534,[1]!SERVIDORES[#All],4,0),"")</f>
        <v/>
      </c>
      <c r="F534" s="5" t="str">
        <f>IFERROR(VLOOKUP($B534,[1]!SERVIDORES[#All],5,0),"")</f>
        <v/>
      </c>
      <c r="H534" s="26"/>
      <c r="I534" s="26"/>
      <c r="J534" s="3" t="str">
        <f t="shared" si="32"/>
        <v/>
      </c>
      <c r="L534" s="13" t="str">
        <f t="shared" si="33"/>
        <v/>
      </c>
      <c r="M534" s="4"/>
      <c r="Q534" s="3" t="str">
        <f t="shared" si="34"/>
        <v/>
      </c>
      <c r="R534" s="27" t="str">
        <f t="shared" si="35"/>
        <v/>
      </c>
    </row>
    <row r="535" spans="2:18" x14ac:dyDescent="0.25">
      <c r="B535" s="25"/>
      <c r="C535" s="2" t="str">
        <f>IFERROR(VLOOKUP($B535,[1]!SERVIDORES[#All],2,0),"")</f>
        <v/>
      </c>
      <c r="D535" s="5" t="str">
        <f>IFERROR(VLOOKUP($B535,[1]!SERVIDORES[#All],3,0),"")</f>
        <v/>
      </c>
      <c r="E535" s="3" t="str">
        <f>IFERROR(VLOOKUP($B535,[1]!SERVIDORES[#All],4,0),"")</f>
        <v/>
      </c>
      <c r="F535" s="5" t="str">
        <f>IFERROR(VLOOKUP($B535,[1]!SERVIDORES[#All],5,0),"")</f>
        <v/>
      </c>
      <c r="H535" s="26"/>
      <c r="I535" s="26"/>
      <c r="J535" s="3" t="str">
        <f t="shared" si="32"/>
        <v/>
      </c>
      <c r="L535" s="13" t="str">
        <f t="shared" si="33"/>
        <v/>
      </c>
      <c r="M535" s="4"/>
      <c r="Q535" s="3" t="str">
        <f t="shared" si="34"/>
        <v/>
      </c>
      <c r="R535" s="27" t="str">
        <f t="shared" si="35"/>
        <v/>
      </c>
    </row>
    <row r="536" spans="2:18" x14ac:dyDescent="0.25">
      <c r="B536" s="25"/>
      <c r="C536" s="2" t="str">
        <f>IFERROR(VLOOKUP($B536,[1]!SERVIDORES[#All],2,0),"")</f>
        <v/>
      </c>
      <c r="D536" s="5" t="str">
        <f>IFERROR(VLOOKUP($B536,[1]!SERVIDORES[#All],3,0),"")</f>
        <v/>
      </c>
      <c r="E536" s="3" t="str">
        <f>IFERROR(VLOOKUP($B536,[1]!SERVIDORES[#All],4,0),"")</f>
        <v/>
      </c>
      <c r="F536" s="5" t="str">
        <f>IFERROR(VLOOKUP($B536,[1]!SERVIDORES[#All],5,0),"")</f>
        <v/>
      </c>
      <c r="H536" s="26"/>
      <c r="I536" s="26"/>
      <c r="J536" s="3" t="str">
        <f t="shared" si="32"/>
        <v/>
      </c>
      <c r="L536" s="13" t="str">
        <f t="shared" si="33"/>
        <v/>
      </c>
      <c r="M536" s="4"/>
      <c r="Q536" s="3" t="str">
        <f t="shared" si="34"/>
        <v/>
      </c>
      <c r="R536" s="27" t="str">
        <f t="shared" si="35"/>
        <v/>
      </c>
    </row>
    <row r="537" spans="2:18" x14ac:dyDescent="0.25">
      <c r="B537" s="25"/>
      <c r="C537" s="2" t="str">
        <f>IFERROR(VLOOKUP($B537,[1]!SERVIDORES[#All],2,0),"")</f>
        <v/>
      </c>
      <c r="D537" s="5" t="str">
        <f>IFERROR(VLOOKUP($B537,[1]!SERVIDORES[#All],3,0),"")</f>
        <v/>
      </c>
      <c r="E537" s="3" t="str">
        <f>IFERROR(VLOOKUP($B537,[1]!SERVIDORES[#All],4,0),"")</f>
        <v/>
      </c>
      <c r="F537" s="5" t="str">
        <f>IFERROR(VLOOKUP($B537,[1]!SERVIDORES[#All],5,0),"")</f>
        <v/>
      </c>
      <c r="H537" s="26"/>
      <c r="I537" s="26"/>
      <c r="J537" s="3" t="str">
        <f t="shared" si="32"/>
        <v/>
      </c>
      <c r="L537" s="13" t="str">
        <f t="shared" si="33"/>
        <v/>
      </c>
      <c r="M537" s="4"/>
      <c r="Q537" s="3" t="str">
        <f t="shared" si="34"/>
        <v/>
      </c>
      <c r="R537" s="27" t="str">
        <f t="shared" si="35"/>
        <v/>
      </c>
    </row>
    <row r="538" spans="2:18" x14ac:dyDescent="0.25">
      <c r="B538" s="25"/>
      <c r="C538" s="2" t="str">
        <f>IFERROR(VLOOKUP($B538,[1]!SERVIDORES[#All],2,0),"")</f>
        <v/>
      </c>
      <c r="D538" s="5" t="str">
        <f>IFERROR(VLOOKUP($B538,[1]!SERVIDORES[#All],3,0),"")</f>
        <v/>
      </c>
      <c r="E538" s="3" t="str">
        <f>IFERROR(VLOOKUP($B538,[1]!SERVIDORES[#All],4,0),"")</f>
        <v/>
      </c>
      <c r="F538" s="5" t="str">
        <f>IFERROR(VLOOKUP($B538,[1]!SERVIDORES[#All],5,0),"")</f>
        <v/>
      </c>
      <c r="H538" s="26"/>
      <c r="I538" s="26"/>
      <c r="J538" s="3" t="str">
        <f t="shared" si="32"/>
        <v/>
      </c>
      <c r="L538" s="13" t="str">
        <f t="shared" si="33"/>
        <v/>
      </c>
      <c r="M538" s="4"/>
      <c r="Q538" s="3" t="str">
        <f t="shared" si="34"/>
        <v/>
      </c>
      <c r="R538" s="27" t="str">
        <f t="shared" si="35"/>
        <v/>
      </c>
    </row>
    <row r="539" spans="2:18" x14ac:dyDescent="0.25">
      <c r="B539" s="25"/>
      <c r="C539" s="2" t="str">
        <f>IFERROR(VLOOKUP($B539,[1]!SERVIDORES[#All],2,0),"")</f>
        <v/>
      </c>
      <c r="D539" s="5" t="str">
        <f>IFERROR(VLOOKUP($B539,[1]!SERVIDORES[#All],3,0),"")</f>
        <v/>
      </c>
      <c r="E539" s="3" t="str">
        <f>IFERROR(VLOOKUP($B539,[1]!SERVIDORES[#All],4,0),"")</f>
        <v/>
      </c>
      <c r="F539" s="5" t="str">
        <f>IFERROR(VLOOKUP($B539,[1]!SERVIDORES[#All],5,0),"")</f>
        <v/>
      </c>
      <c r="H539" s="26"/>
      <c r="I539" s="26"/>
      <c r="J539" s="3" t="str">
        <f t="shared" si="32"/>
        <v/>
      </c>
      <c r="L539" s="13" t="str">
        <f t="shared" si="33"/>
        <v/>
      </c>
      <c r="M539" s="4"/>
      <c r="Q539" s="3" t="str">
        <f t="shared" si="34"/>
        <v/>
      </c>
      <c r="R539" s="27" t="str">
        <f t="shared" si="35"/>
        <v/>
      </c>
    </row>
    <row r="540" spans="2:18" x14ac:dyDescent="0.25">
      <c r="B540" s="25"/>
      <c r="C540" s="2" t="str">
        <f>IFERROR(VLOOKUP($B540,[1]!SERVIDORES[#All],2,0),"")</f>
        <v/>
      </c>
      <c r="D540" s="5" t="str">
        <f>IFERROR(VLOOKUP($B540,[1]!SERVIDORES[#All],3,0),"")</f>
        <v/>
      </c>
      <c r="E540" s="3" t="str">
        <f>IFERROR(VLOOKUP($B540,[1]!SERVIDORES[#All],4,0),"")</f>
        <v/>
      </c>
      <c r="F540" s="5" t="str">
        <f>IFERROR(VLOOKUP($B540,[1]!SERVIDORES[#All],5,0),"")</f>
        <v/>
      </c>
      <c r="H540" s="26"/>
      <c r="I540" s="26"/>
      <c r="J540" s="3" t="str">
        <f t="shared" si="32"/>
        <v/>
      </c>
      <c r="L540" s="13" t="str">
        <f t="shared" si="33"/>
        <v/>
      </c>
      <c r="M540" s="4"/>
      <c r="Q540" s="3" t="str">
        <f t="shared" si="34"/>
        <v/>
      </c>
      <c r="R540" s="27" t="str">
        <f t="shared" si="35"/>
        <v/>
      </c>
    </row>
    <row r="541" spans="2:18" x14ac:dyDescent="0.25">
      <c r="B541" s="25"/>
      <c r="C541" s="2" t="str">
        <f>IFERROR(VLOOKUP($B541,[1]!SERVIDORES[#All],2,0),"")</f>
        <v/>
      </c>
      <c r="D541" s="5" t="str">
        <f>IFERROR(VLOOKUP($B541,[1]!SERVIDORES[#All],3,0),"")</f>
        <v/>
      </c>
      <c r="E541" s="3" t="str">
        <f>IFERROR(VLOOKUP($B541,[1]!SERVIDORES[#All],4,0),"")</f>
        <v/>
      </c>
      <c r="F541" s="5" t="str">
        <f>IFERROR(VLOOKUP($B541,[1]!SERVIDORES[#All],5,0),"")</f>
        <v/>
      </c>
      <c r="H541" s="26"/>
      <c r="I541" s="26"/>
      <c r="J541" s="3" t="str">
        <f t="shared" si="32"/>
        <v/>
      </c>
      <c r="L541" s="13" t="str">
        <f t="shared" si="33"/>
        <v/>
      </c>
      <c r="M541" s="4"/>
      <c r="Q541" s="3" t="str">
        <f t="shared" si="34"/>
        <v/>
      </c>
      <c r="R541" s="27" t="str">
        <f t="shared" si="35"/>
        <v/>
      </c>
    </row>
    <row r="542" spans="2:18" x14ac:dyDescent="0.25">
      <c r="B542" s="25"/>
      <c r="C542" s="2" t="str">
        <f>IFERROR(VLOOKUP($B542,[1]!SERVIDORES[#All],2,0),"")</f>
        <v/>
      </c>
      <c r="D542" s="5" t="str">
        <f>IFERROR(VLOOKUP($B542,[1]!SERVIDORES[#All],3,0),"")</f>
        <v/>
      </c>
      <c r="E542" s="3" t="str">
        <f>IFERROR(VLOOKUP($B542,[1]!SERVIDORES[#All],4,0),"")</f>
        <v/>
      </c>
      <c r="F542" s="5" t="str">
        <f>IFERROR(VLOOKUP($B542,[1]!SERVIDORES[#All],5,0),"")</f>
        <v/>
      </c>
      <c r="H542" s="26"/>
      <c r="I542" s="26"/>
      <c r="J542" s="3" t="str">
        <f t="shared" si="32"/>
        <v/>
      </c>
      <c r="L542" s="13" t="str">
        <f t="shared" si="33"/>
        <v/>
      </c>
      <c r="M542" s="4"/>
      <c r="Q542" s="3" t="str">
        <f t="shared" si="34"/>
        <v/>
      </c>
      <c r="R542" s="27" t="str">
        <f t="shared" si="35"/>
        <v/>
      </c>
    </row>
    <row r="543" spans="2:18" x14ac:dyDescent="0.25">
      <c r="B543" s="25"/>
      <c r="C543" s="2" t="str">
        <f>IFERROR(VLOOKUP($B543,[1]!SERVIDORES[#All],2,0),"")</f>
        <v/>
      </c>
      <c r="D543" s="5" t="str">
        <f>IFERROR(VLOOKUP($B543,[1]!SERVIDORES[#All],3,0),"")</f>
        <v/>
      </c>
      <c r="E543" s="3" t="str">
        <f>IFERROR(VLOOKUP($B543,[1]!SERVIDORES[#All],4,0),"")</f>
        <v/>
      </c>
      <c r="F543" s="5" t="str">
        <f>IFERROR(VLOOKUP($B543,[1]!SERVIDORES[#All],5,0),"")</f>
        <v/>
      </c>
      <c r="H543" s="26"/>
      <c r="I543" s="26"/>
      <c r="J543" s="3" t="str">
        <f t="shared" si="32"/>
        <v/>
      </c>
      <c r="L543" s="13" t="str">
        <f t="shared" si="33"/>
        <v/>
      </c>
      <c r="M543" s="4"/>
      <c r="Q543" s="3" t="str">
        <f t="shared" si="34"/>
        <v/>
      </c>
      <c r="R543" s="27" t="str">
        <f t="shared" si="35"/>
        <v/>
      </c>
    </row>
    <row r="544" spans="2:18" x14ac:dyDescent="0.25">
      <c r="B544" s="25"/>
      <c r="C544" s="2" t="str">
        <f>IFERROR(VLOOKUP($B544,[1]!SERVIDORES[#All],2,0),"")</f>
        <v/>
      </c>
      <c r="D544" s="5" t="str">
        <f>IFERROR(VLOOKUP($B544,[1]!SERVIDORES[#All],3,0),"")</f>
        <v/>
      </c>
      <c r="E544" s="3" t="str">
        <f>IFERROR(VLOOKUP($B544,[1]!SERVIDORES[#All],4,0),"")</f>
        <v/>
      </c>
      <c r="F544" s="5" t="str">
        <f>IFERROR(VLOOKUP($B544,[1]!SERVIDORES[#All],5,0),"")</f>
        <v/>
      </c>
      <c r="H544" s="26"/>
      <c r="I544" s="26"/>
      <c r="J544" s="3" t="str">
        <f t="shared" si="32"/>
        <v/>
      </c>
      <c r="L544" s="13" t="str">
        <f t="shared" si="33"/>
        <v/>
      </c>
      <c r="M544" s="4"/>
      <c r="Q544" s="3" t="str">
        <f t="shared" si="34"/>
        <v/>
      </c>
      <c r="R544" s="27" t="str">
        <f t="shared" si="35"/>
        <v/>
      </c>
    </row>
    <row r="545" spans="2:18" x14ac:dyDescent="0.25">
      <c r="B545" s="25"/>
      <c r="C545" s="2" t="str">
        <f>IFERROR(VLOOKUP($B545,[1]!SERVIDORES[#All],2,0),"")</f>
        <v/>
      </c>
      <c r="D545" s="5" t="str">
        <f>IFERROR(VLOOKUP($B545,[1]!SERVIDORES[#All],3,0),"")</f>
        <v/>
      </c>
      <c r="E545" s="3" t="str">
        <f>IFERROR(VLOOKUP($B545,[1]!SERVIDORES[#All],4,0),"")</f>
        <v/>
      </c>
      <c r="F545" s="5" t="str">
        <f>IFERROR(VLOOKUP($B545,[1]!SERVIDORES[#All],5,0),"")</f>
        <v/>
      </c>
      <c r="H545" s="26"/>
      <c r="I545" s="26"/>
      <c r="J545" s="3" t="str">
        <f t="shared" si="32"/>
        <v/>
      </c>
      <c r="L545" s="13" t="str">
        <f t="shared" si="33"/>
        <v/>
      </c>
      <c r="M545" s="4"/>
      <c r="Q545" s="3" t="str">
        <f t="shared" si="34"/>
        <v/>
      </c>
      <c r="R545" s="27" t="str">
        <f t="shared" si="35"/>
        <v/>
      </c>
    </row>
    <row r="546" spans="2:18" x14ac:dyDescent="0.25">
      <c r="B546" s="25"/>
      <c r="C546" s="2" t="str">
        <f>IFERROR(VLOOKUP($B546,[1]!SERVIDORES[#All],2,0),"")</f>
        <v/>
      </c>
      <c r="D546" s="5" t="str">
        <f>IFERROR(VLOOKUP($B546,[1]!SERVIDORES[#All],3,0),"")</f>
        <v/>
      </c>
      <c r="E546" s="3" t="str">
        <f>IFERROR(VLOOKUP($B546,[1]!SERVIDORES[#All],4,0),"")</f>
        <v/>
      </c>
      <c r="F546" s="5" t="str">
        <f>IFERROR(VLOOKUP($B546,[1]!SERVIDORES[#All],5,0),"")</f>
        <v/>
      </c>
      <c r="H546" s="26"/>
      <c r="I546" s="26"/>
      <c r="J546" s="3" t="str">
        <f t="shared" si="32"/>
        <v/>
      </c>
      <c r="L546" s="13" t="str">
        <f t="shared" si="33"/>
        <v/>
      </c>
      <c r="M546" s="4"/>
      <c r="Q546" s="3" t="str">
        <f t="shared" si="34"/>
        <v/>
      </c>
      <c r="R546" s="27" t="str">
        <f t="shared" si="35"/>
        <v/>
      </c>
    </row>
    <row r="547" spans="2:18" x14ac:dyDescent="0.25">
      <c r="B547" s="25"/>
      <c r="C547" s="2" t="str">
        <f>IFERROR(VLOOKUP($B547,[1]!SERVIDORES[#All],2,0),"")</f>
        <v/>
      </c>
      <c r="D547" s="5" t="str">
        <f>IFERROR(VLOOKUP($B547,[1]!SERVIDORES[#All],3,0),"")</f>
        <v/>
      </c>
      <c r="E547" s="3" t="str">
        <f>IFERROR(VLOOKUP($B547,[1]!SERVIDORES[#All],4,0),"")</f>
        <v/>
      </c>
      <c r="F547" s="5" t="str">
        <f>IFERROR(VLOOKUP($B547,[1]!SERVIDORES[#All],5,0),"")</f>
        <v/>
      </c>
      <c r="H547" s="26"/>
      <c r="I547" s="26"/>
      <c r="J547" s="3" t="str">
        <f t="shared" si="32"/>
        <v/>
      </c>
      <c r="L547" s="13" t="str">
        <f t="shared" si="33"/>
        <v/>
      </c>
      <c r="M547" s="4"/>
      <c r="Q547" s="3" t="str">
        <f t="shared" si="34"/>
        <v/>
      </c>
      <c r="R547" s="27" t="str">
        <f t="shared" si="35"/>
        <v/>
      </c>
    </row>
    <row r="548" spans="2:18" x14ac:dyDescent="0.25">
      <c r="B548" s="25"/>
      <c r="C548" s="2" t="str">
        <f>IFERROR(VLOOKUP($B548,[1]!SERVIDORES[#All],2,0),"")</f>
        <v/>
      </c>
      <c r="D548" s="5" t="str">
        <f>IFERROR(VLOOKUP($B548,[1]!SERVIDORES[#All],3,0),"")</f>
        <v/>
      </c>
      <c r="E548" s="3" t="str">
        <f>IFERROR(VLOOKUP($B548,[1]!SERVIDORES[#All],4,0),"")</f>
        <v/>
      </c>
      <c r="F548" s="5" t="str">
        <f>IFERROR(VLOOKUP($B548,[1]!SERVIDORES[#All],5,0),"")</f>
        <v/>
      </c>
      <c r="H548" s="26"/>
      <c r="I548" s="26"/>
      <c r="J548" s="3" t="str">
        <f t="shared" si="32"/>
        <v/>
      </c>
      <c r="L548" s="13" t="str">
        <f t="shared" si="33"/>
        <v/>
      </c>
      <c r="M548" s="4"/>
      <c r="Q548" s="3" t="str">
        <f t="shared" si="34"/>
        <v/>
      </c>
      <c r="R548" s="27" t="str">
        <f t="shared" si="35"/>
        <v/>
      </c>
    </row>
    <row r="549" spans="2:18" x14ac:dyDescent="0.25">
      <c r="B549" s="25"/>
      <c r="C549" s="2" t="str">
        <f>IFERROR(VLOOKUP($B549,[1]!SERVIDORES[#All],2,0),"")</f>
        <v/>
      </c>
      <c r="D549" s="5" t="str">
        <f>IFERROR(VLOOKUP($B549,[1]!SERVIDORES[#All],3,0),"")</f>
        <v/>
      </c>
      <c r="E549" s="3" t="str">
        <f>IFERROR(VLOOKUP($B549,[1]!SERVIDORES[#All],4,0),"")</f>
        <v/>
      </c>
      <c r="F549" s="5" t="str">
        <f>IFERROR(VLOOKUP($B549,[1]!SERVIDORES[#All],5,0),"")</f>
        <v/>
      </c>
      <c r="H549" s="26"/>
      <c r="I549" s="26"/>
      <c r="J549" s="3" t="str">
        <f t="shared" si="32"/>
        <v/>
      </c>
      <c r="L549" s="13" t="str">
        <f t="shared" si="33"/>
        <v/>
      </c>
      <c r="M549" s="4"/>
      <c r="Q549" s="3" t="str">
        <f t="shared" si="34"/>
        <v/>
      </c>
      <c r="R549" s="27" t="str">
        <f t="shared" si="35"/>
        <v/>
      </c>
    </row>
    <row r="550" spans="2:18" x14ac:dyDescent="0.25">
      <c r="B550" s="25"/>
      <c r="C550" s="2" t="str">
        <f>IFERROR(VLOOKUP($B550,[1]!SERVIDORES[#All],2,0),"")</f>
        <v/>
      </c>
      <c r="D550" s="5" t="str">
        <f>IFERROR(VLOOKUP($B550,[1]!SERVIDORES[#All],3,0),"")</f>
        <v/>
      </c>
      <c r="E550" s="3" t="str">
        <f>IFERROR(VLOOKUP($B550,[1]!SERVIDORES[#All],4,0),"")</f>
        <v/>
      </c>
      <c r="F550" s="5" t="str">
        <f>IFERROR(VLOOKUP($B550,[1]!SERVIDORES[#All],5,0),"")</f>
        <v/>
      </c>
      <c r="H550" s="26"/>
      <c r="I550" s="26"/>
      <c r="J550" s="3" t="str">
        <f t="shared" si="32"/>
        <v/>
      </c>
      <c r="L550" s="13" t="str">
        <f t="shared" si="33"/>
        <v/>
      </c>
      <c r="M550" s="4"/>
      <c r="Q550" s="3" t="str">
        <f t="shared" si="34"/>
        <v/>
      </c>
      <c r="R550" s="27" t="str">
        <f t="shared" si="35"/>
        <v/>
      </c>
    </row>
    <row r="551" spans="2:18" x14ac:dyDescent="0.25">
      <c r="B551" s="25"/>
      <c r="C551" s="2" t="str">
        <f>IFERROR(VLOOKUP($B551,[1]!SERVIDORES[#All],2,0),"")</f>
        <v/>
      </c>
      <c r="D551" s="5" t="str">
        <f>IFERROR(VLOOKUP($B551,[1]!SERVIDORES[#All],3,0),"")</f>
        <v/>
      </c>
      <c r="E551" s="3" t="str">
        <f>IFERROR(VLOOKUP($B551,[1]!SERVIDORES[#All],4,0),"")</f>
        <v/>
      </c>
      <c r="F551" s="5" t="str">
        <f>IFERROR(VLOOKUP($B551,[1]!SERVIDORES[#All],5,0),"")</f>
        <v/>
      </c>
      <c r="H551" s="26"/>
      <c r="I551" s="26"/>
      <c r="J551" s="3" t="str">
        <f t="shared" si="32"/>
        <v/>
      </c>
      <c r="L551" s="13" t="str">
        <f t="shared" si="33"/>
        <v/>
      </c>
      <c r="M551" s="4"/>
      <c r="Q551" s="3" t="str">
        <f t="shared" si="34"/>
        <v/>
      </c>
      <c r="R551" s="27" t="str">
        <f t="shared" si="35"/>
        <v/>
      </c>
    </row>
    <row r="552" spans="2:18" x14ac:dyDescent="0.25">
      <c r="B552" s="25"/>
      <c r="C552" s="2" t="str">
        <f>IFERROR(VLOOKUP($B552,[1]!SERVIDORES[#All],2,0),"")</f>
        <v/>
      </c>
      <c r="D552" s="5" t="str">
        <f>IFERROR(VLOOKUP($B552,[1]!SERVIDORES[#All],3,0),"")</f>
        <v/>
      </c>
      <c r="E552" s="3" t="str">
        <f>IFERROR(VLOOKUP($B552,[1]!SERVIDORES[#All],4,0),"")</f>
        <v/>
      </c>
      <c r="F552" s="5" t="str">
        <f>IFERROR(VLOOKUP($B552,[1]!SERVIDORES[#All],5,0),"")</f>
        <v/>
      </c>
      <c r="H552" s="26"/>
      <c r="I552" s="26"/>
      <c r="J552" s="3" t="str">
        <f t="shared" si="32"/>
        <v/>
      </c>
      <c r="L552" s="13" t="str">
        <f t="shared" si="33"/>
        <v/>
      </c>
      <c r="M552" s="4"/>
      <c r="Q552" s="3" t="str">
        <f t="shared" si="34"/>
        <v/>
      </c>
      <c r="R552" s="27" t="str">
        <f t="shared" si="35"/>
        <v/>
      </c>
    </row>
    <row r="553" spans="2:18" x14ac:dyDescent="0.25">
      <c r="B553" s="25"/>
      <c r="C553" s="2" t="str">
        <f>IFERROR(VLOOKUP($B553,[1]!SERVIDORES[#All],2,0),"")</f>
        <v/>
      </c>
      <c r="D553" s="5" t="str">
        <f>IFERROR(VLOOKUP($B553,[1]!SERVIDORES[#All],3,0),"")</f>
        <v/>
      </c>
      <c r="E553" s="3" t="str">
        <f>IFERROR(VLOOKUP($B553,[1]!SERVIDORES[#All],4,0),"")</f>
        <v/>
      </c>
      <c r="F553" s="5" t="str">
        <f>IFERROR(VLOOKUP($B553,[1]!SERVIDORES[#All],5,0),"")</f>
        <v/>
      </c>
      <c r="H553" s="26"/>
      <c r="I553" s="26"/>
      <c r="J553" s="3" t="str">
        <f t="shared" si="32"/>
        <v/>
      </c>
      <c r="L553" s="13" t="str">
        <f t="shared" si="33"/>
        <v/>
      </c>
      <c r="M553" s="4"/>
      <c r="Q553" s="3" t="str">
        <f t="shared" si="34"/>
        <v/>
      </c>
      <c r="R553" s="27" t="str">
        <f t="shared" si="35"/>
        <v/>
      </c>
    </row>
    <row r="554" spans="2:18" x14ac:dyDescent="0.25">
      <c r="B554" s="25"/>
      <c r="C554" s="2" t="str">
        <f>IFERROR(VLOOKUP($B554,[1]!SERVIDORES[#All],2,0),"")</f>
        <v/>
      </c>
      <c r="D554" s="5" t="str">
        <f>IFERROR(VLOOKUP($B554,[1]!SERVIDORES[#All],3,0),"")</f>
        <v/>
      </c>
      <c r="E554" s="3" t="str">
        <f>IFERROR(VLOOKUP($B554,[1]!SERVIDORES[#All],4,0),"")</f>
        <v/>
      </c>
      <c r="F554" s="5" t="str">
        <f>IFERROR(VLOOKUP($B554,[1]!SERVIDORES[#All],5,0),"")</f>
        <v/>
      </c>
      <c r="H554" s="26"/>
      <c r="I554" s="26"/>
      <c r="J554" s="3" t="str">
        <f t="shared" si="32"/>
        <v/>
      </c>
      <c r="L554" s="13" t="str">
        <f t="shared" si="33"/>
        <v/>
      </c>
      <c r="M554" s="4"/>
      <c r="Q554" s="3" t="str">
        <f t="shared" si="34"/>
        <v/>
      </c>
      <c r="R554" s="27" t="str">
        <f t="shared" si="35"/>
        <v/>
      </c>
    </row>
    <row r="555" spans="2:18" x14ac:dyDescent="0.25">
      <c r="B555" s="25"/>
      <c r="C555" s="2" t="str">
        <f>IFERROR(VLOOKUP($B555,[1]!SERVIDORES[#All],2,0),"")</f>
        <v/>
      </c>
      <c r="D555" s="5" t="str">
        <f>IFERROR(VLOOKUP($B555,[1]!SERVIDORES[#All],3,0),"")</f>
        <v/>
      </c>
      <c r="E555" s="3" t="str">
        <f>IFERROR(VLOOKUP($B555,[1]!SERVIDORES[#All],4,0),"")</f>
        <v/>
      </c>
      <c r="F555" s="5" t="str">
        <f>IFERROR(VLOOKUP($B555,[1]!SERVIDORES[#All],5,0),"")</f>
        <v/>
      </c>
      <c r="H555" s="26"/>
      <c r="I555" s="26"/>
      <c r="J555" s="3" t="str">
        <f t="shared" si="32"/>
        <v/>
      </c>
      <c r="L555" s="13" t="str">
        <f t="shared" si="33"/>
        <v/>
      </c>
      <c r="M555" s="4"/>
      <c r="Q555" s="3" t="str">
        <f t="shared" si="34"/>
        <v/>
      </c>
      <c r="R555" s="27" t="str">
        <f t="shared" si="35"/>
        <v/>
      </c>
    </row>
    <row r="556" spans="2:18" x14ac:dyDescent="0.25">
      <c r="B556" s="25"/>
      <c r="C556" s="2" t="str">
        <f>IFERROR(VLOOKUP($B556,[1]!SERVIDORES[#All],2,0),"")</f>
        <v/>
      </c>
      <c r="D556" s="5" t="str">
        <f>IFERROR(VLOOKUP($B556,[1]!SERVIDORES[#All],3,0),"")</f>
        <v/>
      </c>
      <c r="E556" s="3" t="str">
        <f>IFERROR(VLOOKUP($B556,[1]!SERVIDORES[#All],4,0),"")</f>
        <v/>
      </c>
      <c r="F556" s="5" t="str">
        <f>IFERROR(VLOOKUP($B556,[1]!SERVIDORES[#All],5,0),"")</f>
        <v/>
      </c>
      <c r="H556" s="26"/>
      <c r="I556" s="26"/>
      <c r="J556" s="3" t="str">
        <f t="shared" si="32"/>
        <v/>
      </c>
      <c r="L556" s="13" t="str">
        <f t="shared" si="33"/>
        <v/>
      </c>
      <c r="M556" s="4"/>
      <c r="Q556" s="3" t="str">
        <f t="shared" si="34"/>
        <v/>
      </c>
      <c r="R556" s="27" t="str">
        <f t="shared" si="35"/>
        <v/>
      </c>
    </row>
    <row r="557" spans="2:18" x14ac:dyDescent="0.25">
      <c r="B557" s="25"/>
      <c r="C557" s="2" t="str">
        <f>IFERROR(VLOOKUP($B557,[1]!SERVIDORES[#All],2,0),"")</f>
        <v/>
      </c>
      <c r="D557" s="5" t="str">
        <f>IFERROR(VLOOKUP($B557,[1]!SERVIDORES[#All],3,0),"")</f>
        <v/>
      </c>
      <c r="E557" s="3" t="str">
        <f>IFERROR(VLOOKUP($B557,[1]!SERVIDORES[#All],4,0),"")</f>
        <v/>
      </c>
      <c r="F557" s="5" t="str">
        <f>IFERROR(VLOOKUP($B557,[1]!SERVIDORES[#All],5,0),"")</f>
        <v/>
      </c>
      <c r="H557" s="26"/>
      <c r="I557" s="26"/>
      <c r="J557" s="3" t="str">
        <f t="shared" si="32"/>
        <v/>
      </c>
      <c r="L557" s="13" t="str">
        <f t="shared" si="33"/>
        <v/>
      </c>
      <c r="M557" s="4"/>
      <c r="Q557" s="3" t="str">
        <f t="shared" si="34"/>
        <v/>
      </c>
      <c r="R557" s="27" t="str">
        <f t="shared" si="35"/>
        <v/>
      </c>
    </row>
    <row r="558" spans="2:18" x14ac:dyDescent="0.25">
      <c r="B558" s="25"/>
      <c r="C558" s="2" t="str">
        <f>IFERROR(VLOOKUP($B558,[1]!SERVIDORES[#All],2,0),"")</f>
        <v/>
      </c>
      <c r="D558" s="5" t="str">
        <f>IFERROR(VLOOKUP($B558,[1]!SERVIDORES[#All],3,0),"")</f>
        <v/>
      </c>
      <c r="E558" s="3" t="str">
        <f>IFERROR(VLOOKUP($B558,[1]!SERVIDORES[#All],4,0),"")</f>
        <v/>
      </c>
      <c r="F558" s="5" t="str">
        <f>IFERROR(VLOOKUP($B558,[1]!SERVIDORES[#All],5,0),"")</f>
        <v/>
      </c>
      <c r="H558" s="26"/>
      <c r="I558" s="26"/>
      <c r="J558" s="3" t="str">
        <f t="shared" si="32"/>
        <v/>
      </c>
      <c r="L558" s="13" t="str">
        <f t="shared" si="33"/>
        <v/>
      </c>
      <c r="M558" s="4"/>
      <c r="Q558" s="3" t="str">
        <f t="shared" si="34"/>
        <v/>
      </c>
      <c r="R558" s="27" t="str">
        <f t="shared" si="35"/>
        <v/>
      </c>
    </row>
    <row r="559" spans="2:18" x14ac:dyDescent="0.25">
      <c r="B559" s="25"/>
      <c r="C559" s="2" t="str">
        <f>IFERROR(VLOOKUP($B559,[1]!SERVIDORES[#All],2,0),"")</f>
        <v/>
      </c>
      <c r="D559" s="5" t="str">
        <f>IFERROR(VLOOKUP($B559,[1]!SERVIDORES[#All],3,0),"")</f>
        <v/>
      </c>
      <c r="E559" s="3" t="str">
        <f>IFERROR(VLOOKUP($B559,[1]!SERVIDORES[#All],4,0),"")</f>
        <v/>
      </c>
      <c r="F559" s="5" t="str">
        <f>IFERROR(VLOOKUP($B559,[1]!SERVIDORES[#All],5,0),"")</f>
        <v/>
      </c>
      <c r="H559" s="26"/>
      <c r="I559" s="26"/>
      <c r="J559" s="3" t="str">
        <f t="shared" si="32"/>
        <v/>
      </c>
      <c r="L559" s="13" t="str">
        <f t="shared" si="33"/>
        <v/>
      </c>
      <c r="M559" s="4"/>
      <c r="Q559" s="3" t="str">
        <f t="shared" si="34"/>
        <v/>
      </c>
      <c r="R559" s="27" t="str">
        <f t="shared" si="35"/>
        <v/>
      </c>
    </row>
    <row r="560" spans="2:18" x14ac:dyDescent="0.25">
      <c r="B560" s="25"/>
      <c r="C560" s="2" t="str">
        <f>IFERROR(VLOOKUP($B560,[1]!SERVIDORES[#All],2,0),"")</f>
        <v/>
      </c>
      <c r="D560" s="5" t="str">
        <f>IFERROR(VLOOKUP($B560,[1]!SERVIDORES[#All],3,0),"")</f>
        <v/>
      </c>
      <c r="E560" s="3" t="str">
        <f>IFERROR(VLOOKUP($B560,[1]!SERVIDORES[#All],4,0),"")</f>
        <v/>
      </c>
      <c r="F560" s="5" t="str">
        <f>IFERROR(VLOOKUP($B560,[1]!SERVIDORES[#All],5,0),"")</f>
        <v/>
      </c>
      <c r="H560" s="26"/>
      <c r="I560" s="26"/>
      <c r="J560" s="3" t="str">
        <f t="shared" si="32"/>
        <v/>
      </c>
      <c r="L560" s="13" t="str">
        <f t="shared" si="33"/>
        <v/>
      </c>
      <c r="M560" s="4"/>
      <c r="Q560" s="3" t="str">
        <f t="shared" si="34"/>
        <v/>
      </c>
      <c r="R560" s="27" t="str">
        <f t="shared" si="35"/>
        <v/>
      </c>
    </row>
    <row r="561" spans="2:18" x14ac:dyDescent="0.25">
      <c r="B561" s="25"/>
      <c r="C561" s="2" t="str">
        <f>IFERROR(VLOOKUP($B561,[1]!SERVIDORES[#All],2,0),"")</f>
        <v/>
      </c>
      <c r="D561" s="5" t="str">
        <f>IFERROR(VLOOKUP($B561,[1]!SERVIDORES[#All],3,0),"")</f>
        <v/>
      </c>
      <c r="E561" s="3" t="str">
        <f>IFERROR(VLOOKUP($B561,[1]!SERVIDORES[#All],4,0),"")</f>
        <v/>
      </c>
      <c r="F561" s="5" t="str">
        <f>IFERROR(VLOOKUP($B561,[1]!SERVIDORES[#All],5,0),"")</f>
        <v/>
      </c>
      <c r="H561" s="26"/>
      <c r="I561" s="26"/>
      <c r="J561" s="3" t="str">
        <f t="shared" si="32"/>
        <v/>
      </c>
      <c r="L561" s="13" t="str">
        <f t="shared" si="33"/>
        <v/>
      </c>
      <c r="M561" s="4"/>
      <c r="Q561" s="3" t="str">
        <f t="shared" si="34"/>
        <v/>
      </c>
      <c r="R561" s="27" t="str">
        <f t="shared" si="35"/>
        <v/>
      </c>
    </row>
    <row r="562" spans="2:18" x14ac:dyDescent="0.25">
      <c r="B562" s="25"/>
      <c r="C562" s="2" t="str">
        <f>IFERROR(VLOOKUP($B562,[1]!SERVIDORES[#All],2,0),"")</f>
        <v/>
      </c>
      <c r="D562" s="5" t="str">
        <f>IFERROR(VLOOKUP($B562,[1]!SERVIDORES[#All],3,0),"")</f>
        <v/>
      </c>
      <c r="E562" s="3" t="str">
        <f>IFERROR(VLOOKUP($B562,[1]!SERVIDORES[#All],4,0),"")</f>
        <v/>
      </c>
      <c r="F562" s="5" t="str">
        <f>IFERROR(VLOOKUP($B562,[1]!SERVIDORES[#All],5,0),"")</f>
        <v/>
      </c>
      <c r="H562" s="26"/>
      <c r="I562" s="26"/>
      <c r="J562" s="3" t="str">
        <f t="shared" si="32"/>
        <v/>
      </c>
      <c r="L562" s="13" t="str">
        <f t="shared" si="33"/>
        <v/>
      </c>
      <c r="M562" s="4"/>
      <c r="Q562" s="3" t="str">
        <f t="shared" si="34"/>
        <v/>
      </c>
      <c r="R562" s="27" t="str">
        <f t="shared" si="35"/>
        <v/>
      </c>
    </row>
    <row r="563" spans="2:18" x14ac:dyDescent="0.25">
      <c r="B563" s="25"/>
      <c r="C563" s="2" t="str">
        <f>IFERROR(VLOOKUP($B563,[1]!SERVIDORES[#All],2,0),"")</f>
        <v/>
      </c>
      <c r="D563" s="5" t="str">
        <f>IFERROR(VLOOKUP($B563,[1]!SERVIDORES[#All],3,0),"")</f>
        <v/>
      </c>
      <c r="E563" s="3" t="str">
        <f>IFERROR(VLOOKUP($B563,[1]!SERVIDORES[#All],4,0),"")</f>
        <v/>
      </c>
      <c r="F563" s="5" t="str">
        <f>IFERROR(VLOOKUP($B563,[1]!SERVIDORES[#All],5,0),"")</f>
        <v/>
      </c>
      <c r="H563" s="26"/>
      <c r="I563" s="26"/>
      <c r="J563" s="3" t="str">
        <f t="shared" si="32"/>
        <v/>
      </c>
      <c r="L563" s="13" t="str">
        <f t="shared" si="33"/>
        <v/>
      </c>
      <c r="M563" s="4"/>
      <c r="Q563" s="3" t="str">
        <f t="shared" si="34"/>
        <v/>
      </c>
      <c r="R563" s="27" t="str">
        <f t="shared" si="35"/>
        <v/>
      </c>
    </row>
    <row r="564" spans="2:18" x14ac:dyDescent="0.25">
      <c r="B564" s="25"/>
      <c r="C564" s="2" t="str">
        <f>IFERROR(VLOOKUP($B564,[1]!SERVIDORES[#All],2,0),"")</f>
        <v/>
      </c>
      <c r="D564" s="5" t="str">
        <f>IFERROR(VLOOKUP($B564,[1]!SERVIDORES[#All],3,0),"")</f>
        <v/>
      </c>
      <c r="E564" s="3" t="str">
        <f>IFERROR(VLOOKUP($B564,[1]!SERVIDORES[#All],4,0),"")</f>
        <v/>
      </c>
      <c r="F564" s="5" t="str">
        <f>IFERROR(VLOOKUP($B564,[1]!SERVIDORES[#All],5,0),"")</f>
        <v/>
      </c>
      <c r="H564" s="26"/>
      <c r="I564" s="26"/>
      <c r="J564" s="3" t="str">
        <f t="shared" si="32"/>
        <v/>
      </c>
      <c r="L564" s="13" t="str">
        <f t="shared" si="33"/>
        <v/>
      </c>
      <c r="M564" s="4"/>
      <c r="Q564" s="3" t="str">
        <f t="shared" si="34"/>
        <v/>
      </c>
      <c r="R564" s="27" t="str">
        <f t="shared" si="35"/>
        <v/>
      </c>
    </row>
    <row r="565" spans="2:18" x14ac:dyDescent="0.25">
      <c r="B565" s="25"/>
      <c r="C565" s="2" t="str">
        <f>IFERROR(VLOOKUP($B565,[1]!SERVIDORES[#All],2,0),"")</f>
        <v/>
      </c>
      <c r="D565" s="5" t="str">
        <f>IFERROR(VLOOKUP($B565,[1]!SERVIDORES[#All],3,0),"")</f>
        <v/>
      </c>
      <c r="E565" s="3" t="str">
        <f>IFERROR(VLOOKUP($B565,[1]!SERVIDORES[#All],4,0),"")</f>
        <v/>
      </c>
      <c r="F565" s="5" t="str">
        <f>IFERROR(VLOOKUP($B565,[1]!SERVIDORES[#All],5,0),"")</f>
        <v/>
      </c>
      <c r="H565" s="26"/>
      <c r="I565" s="26"/>
      <c r="J565" s="3" t="str">
        <f t="shared" si="32"/>
        <v/>
      </c>
      <c r="L565" s="13" t="str">
        <f t="shared" si="33"/>
        <v/>
      </c>
      <c r="M565" s="4"/>
      <c r="Q565" s="3" t="str">
        <f t="shared" si="34"/>
        <v/>
      </c>
      <c r="R565" s="27" t="str">
        <f t="shared" si="35"/>
        <v/>
      </c>
    </row>
    <row r="566" spans="2:18" x14ac:dyDescent="0.25">
      <c r="B566" s="25"/>
      <c r="C566" s="2" t="str">
        <f>IFERROR(VLOOKUP($B566,[1]!SERVIDORES[#All],2,0),"")</f>
        <v/>
      </c>
      <c r="D566" s="5" t="str">
        <f>IFERROR(VLOOKUP($B566,[1]!SERVIDORES[#All],3,0),"")</f>
        <v/>
      </c>
      <c r="E566" s="3" t="str">
        <f>IFERROR(VLOOKUP($B566,[1]!SERVIDORES[#All],4,0),"")</f>
        <v/>
      </c>
      <c r="F566" s="5" t="str">
        <f>IFERROR(VLOOKUP($B566,[1]!SERVIDORES[#All],5,0),"")</f>
        <v/>
      </c>
      <c r="H566" s="26"/>
      <c r="I566" s="26"/>
      <c r="J566" s="3" t="str">
        <f t="shared" si="32"/>
        <v/>
      </c>
      <c r="L566" s="13" t="str">
        <f t="shared" si="33"/>
        <v/>
      </c>
      <c r="M566" s="4"/>
      <c r="Q566" s="3" t="str">
        <f t="shared" si="34"/>
        <v/>
      </c>
      <c r="R566" s="27" t="str">
        <f t="shared" si="35"/>
        <v/>
      </c>
    </row>
    <row r="567" spans="2:18" x14ac:dyDescent="0.25">
      <c r="B567" s="25"/>
      <c r="C567" s="2" t="str">
        <f>IFERROR(VLOOKUP($B567,[1]!SERVIDORES[#All],2,0),"")</f>
        <v/>
      </c>
      <c r="D567" s="5" t="str">
        <f>IFERROR(VLOOKUP($B567,[1]!SERVIDORES[#All],3,0),"")</f>
        <v/>
      </c>
      <c r="E567" s="3" t="str">
        <f>IFERROR(VLOOKUP($B567,[1]!SERVIDORES[#All],4,0),"")</f>
        <v/>
      </c>
      <c r="F567" s="5" t="str">
        <f>IFERROR(VLOOKUP($B567,[1]!SERVIDORES[#All],5,0),"")</f>
        <v/>
      </c>
      <c r="H567" s="26"/>
      <c r="I567" s="26"/>
      <c r="J567" s="3" t="str">
        <f t="shared" si="32"/>
        <v/>
      </c>
      <c r="L567" s="13" t="str">
        <f t="shared" si="33"/>
        <v/>
      </c>
      <c r="M567" s="4"/>
      <c r="Q567" s="3" t="str">
        <f t="shared" si="34"/>
        <v/>
      </c>
      <c r="R567" s="27" t="str">
        <f t="shared" si="35"/>
        <v/>
      </c>
    </row>
    <row r="568" spans="2:18" x14ac:dyDescent="0.25">
      <c r="B568" s="25"/>
      <c r="C568" s="2" t="str">
        <f>IFERROR(VLOOKUP($B568,[1]!SERVIDORES[#All],2,0),"")</f>
        <v/>
      </c>
      <c r="D568" s="5" t="str">
        <f>IFERROR(VLOOKUP($B568,[1]!SERVIDORES[#All],3,0),"")</f>
        <v/>
      </c>
      <c r="E568" s="3" t="str">
        <f>IFERROR(VLOOKUP($B568,[1]!SERVIDORES[#All],4,0),"")</f>
        <v/>
      </c>
      <c r="F568" s="5" t="str">
        <f>IFERROR(VLOOKUP($B568,[1]!SERVIDORES[#All],5,0),"")</f>
        <v/>
      </c>
      <c r="H568" s="26"/>
      <c r="I568" s="26"/>
      <c r="J568" s="3" t="str">
        <f t="shared" si="32"/>
        <v/>
      </c>
      <c r="L568" s="13" t="str">
        <f t="shared" si="33"/>
        <v/>
      </c>
      <c r="M568" s="4"/>
      <c r="Q568" s="3" t="str">
        <f t="shared" si="34"/>
        <v/>
      </c>
      <c r="R568" s="27" t="str">
        <f t="shared" si="35"/>
        <v/>
      </c>
    </row>
    <row r="569" spans="2:18" x14ac:dyDescent="0.25">
      <c r="B569" s="25"/>
      <c r="C569" s="2" t="str">
        <f>IFERROR(VLOOKUP($B569,[1]!SERVIDORES[#All],2,0),"")</f>
        <v/>
      </c>
      <c r="D569" s="5" t="str">
        <f>IFERROR(VLOOKUP($B569,[1]!SERVIDORES[#All],3,0),"")</f>
        <v/>
      </c>
      <c r="E569" s="3" t="str">
        <f>IFERROR(VLOOKUP($B569,[1]!SERVIDORES[#All],4,0),"")</f>
        <v/>
      </c>
      <c r="F569" s="5" t="str">
        <f>IFERROR(VLOOKUP($B569,[1]!SERVIDORES[#All],5,0),"")</f>
        <v/>
      </c>
      <c r="H569" s="26"/>
      <c r="I569" s="26"/>
      <c r="J569" s="3" t="str">
        <f t="shared" si="32"/>
        <v/>
      </c>
      <c r="L569" s="13" t="str">
        <f t="shared" si="33"/>
        <v/>
      </c>
      <c r="M569" s="4"/>
      <c r="Q569" s="3" t="str">
        <f t="shared" si="34"/>
        <v/>
      </c>
      <c r="R569" s="27" t="str">
        <f t="shared" si="35"/>
        <v/>
      </c>
    </row>
    <row r="570" spans="2:18" x14ac:dyDescent="0.25">
      <c r="B570" s="25"/>
      <c r="C570" s="2" t="str">
        <f>IFERROR(VLOOKUP($B570,[1]!SERVIDORES[#All],2,0),"")</f>
        <v/>
      </c>
      <c r="D570" s="5" t="str">
        <f>IFERROR(VLOOKUP($B570,[1]!SERVIDORES[#All],3,0),"")</f>
        <v/>
      </c>
      <c r="E570" s="3" t="str">
        <f>IFERROR(VLOOKUP($B570,[1]!SERVIDORES[#All],4,0),"")</f>
        <v/>
      </c>
      <c r="F570" s="5" t="str">
        <f>IFERROR(VLOOKUP($B570,[1]!SERVIDORES[#All],5,0),"")</f>
        <v/>
      </c>
      <c r="H570" s="26"/>
      <c r="I570" s="26"/>
      <c r="J570" s="3" t="str">
        <f t="shared" si="32"/>
        <v/>
      </c>
      <c r="L570" s="13" t="str">
        <f t="shared" si="33"/>
        <v/>
      </c>
      <c r="M570" s="4"/>
      <c r="Q570" s="3" t="str">
        <f t="shared" si="34"/>
        <v/>
      </c>
      <c r="R570" s="27" t="str">
        <f t="shared" si="35"/>
        <v/>
      </c>
    </row>
    <row r="571" spans="2:18" x14ac:dyDescent="0.25">
      <c r="B571" s="25"/>
      <c r="C571" s="2" t="str">
        <f>IFERROR(VLOOKUP($B571,[1]!SERVIDORES[#All],2,0),"")</f>
        <v/>
      </c>
      <c r="D571" s="5" t="str">
        <f>IFERROR(VLOOKUP($B571,[1]!SERVIDORES[#All],3,0),"")</f>
        <v/>
      </c>
      <c r="E571" s="3" t="str">
        <f>IFERROR(VLOOKUP($B571,[1]!SERVIDORES[#All],4,0),"")</f>
        <v/>
      </c>
      <c r="F571" s="5" t="str">
        <f>IFERROR(VLOOKUP($B571,[1]!SERVIDORES[#All],5,0),"")</f>
        <v/>
      </c>
      <c r="H571" s="26"/>
      <c r="I571" s="26"/>
      <c r="J571" s="3" t="str">
        <f t="shared" si="32"/>
        <v/>
      </c>
      <c r="L571" s="13" t="str">
        <f t="shared" si="33"/>
        <v/>
      </c>
      <c r="M571" s="4"/>
      <c r="Q571" s="3" t="str">
        <f t="shared" si="34"/>
        <v/>
      </c>
      <c r="R571" s="27" t="str">
        <f t="shared" si="35"/>
        <v/>
      </c>
    </row>
    <row r="572" spans="2:18" x14ac:dyDescent="0.25">
      <c r="B572" s="25"/>
      <c r="C572" s="2" t="str">
        <f>IFERROR(VLOOKUP($B572,[1]!SERVIDORES[#All],2,0),"")</f>
        <v/>
      </c>
      <c r="D572" s="5" t="str">
        <f>IFERROR(VLOOKUP($B572,[1]!SERVIDORES[#All],3,0),"")</f>
        <v/>
      </c>
      <c r="E572" s="3" t="str">
        <f>IFERROR(VLOOKUP($B572,[1]!SERVIDORES[#All],4,0),"")</f>
        <v/>
      </c>
      <c r="F572" s="5" t="str">
        <f>IFERROR(VLOOKUP($B572,[1]!SERVIDORES[#All],5,0),"")</f>
        <v/>
      </c>
      <c r="H572" s="26"/>
      <c r="I572" s="26"/>
      <c r="J572" s="3" t="str">
        <f t="shared" si="32"/>
        <v/>
      </c>
      <c r="L572" s="13" t="str">
        <f t="shared" si="33"/>
        <v/>
      </c>
      <c r="M572" s="4"/>
      <c r="Q572" s="3" t="str">
        <f t="shared" si="34"/>
        <v/>
      </c>
      <c r="R572" s="27" t="str">
        <f t="shared" si="35"/>
        <v/>
      </c>
    </row>
    <row r="573" spans="2:18" x14ac:dyDescent="0.25">
      <c r="B573" s="25"/>
      <c r="C573" s="2" t="str">
        <f>IFERROR(VLOOKUP($B573,[1]!SERVIDORES[#All],2,0),"")</f>
        <v/>
      </c>
      <c r="D573" s="5" t="str">
        <f>IFERROR(VLOOKUP($B573,[1]!SERVIDORES[#All],3,0),"")</f>
        <v/>
      </c>
      <c r="E573" s="3" t="str">
        <f>IFERROR(VLOOKUP($B573,[1]!SERVIDORES[#All],4,0),"")</f>
        <v/>
      </c>
      <c r="F573" s="5" t="str">
        <f>IFERROR(VLOOKUP($B573,[1]!SERVIDORES[#All],5,0),"")</f>
        <v/>
      </c>
      <c r="H573" s="26"/>
      <c r="I573" s="26"/>
      <c r="J573" s="3" t="str">
        <f t="shared" si="32"/>
        <v/>
      </c>
      <c r="L573" s="13" t="str">
        <f t="shared" si="33"/>
        <v/>
      </c>
      <c r="M573" s="4"/>
      <c r="Q573" s="3" t="str">
        <f t="shared" si="34"/>
        <v/>
      </c>
      <c r="R573" s="27" t="str">
        <f t="shared" si="35"/>
        <v/>
      </c>
    </row>
    <row r="574" spans="2:18" x14ac:dyDescent="0.25">
      <c r="B574" s="25"/>
      <c r="C574" s="2" t="str">
        <f>IFERROR(VLOOKUP($B574,[1]!SERVIDORES[#All],2,0),"")</f>
        <v/>
      </c>
      <c r="D574" s="5" t="str">
        <f>IFERROR(VLOOKUP($B574,[1]!SERVIDORES[#All],3,0),"")</f>
        <v/>
      </c>
      <c r="E574" s="3" t="str">
        <f>IFERROR(VLOOKUP($B574,[1]!SERVIDORES[#All],4,0),"")</f>
        <v/>
      </c>
      <c r="F574" s="5" t="str">
        <f>IFERROR(VLOOKUP($B574,[1]!SERVIDORES[#All],5,0),"")</f>
        <v/>
      </c>
      <c r="H574" s="26"/>
      <c r="I574" s="26"/>
      <c r="J574" s="3" t="str">
        <f t="shared" si="32"/>
        <v/>
      </c>
      <c r="L574" s="13" t="str">
        <f t="shared" si="33"/>
        <v/>
      </c>
      <c r="M574" s="4"/>
      <c r="Q574" s="3" t="str">
        <f t="shared" si="34"/>
        <v/>
      </c>
      <c r="R574" s="27" t="str">
        <f t="shared" si="35"/>
        <v/>
      </c>
    </row>
    <row r="575" spans="2:18" x14ac:dyDescent="0.25">
      <c r="B575" s="25"/>
      <c r="C575" s="2" t="str">
        <f>IFERROR(VLOOKUP($B575,[1]!SERVIDORES[#All],2,0),"")</f>
        <v/>
      </c>
      <c r="D575" s="5" t="str">
        <f>IFERROR(VLOOKUP($B575,[1]!SERVIDORES[#All],3,0),"")</f>
        <v/>
      </c>
      <c r="E575" s="3" t="str">
        <f>IFERROR(VLOOKUP($B575,[1]!SERVIDORES[#All],4,0),"")</f>
        <v/>
      </c>
      <c r="F575" s="5" t="str">
        <f>IFERROR(VLOOKUP($B575,[1]!SERVIDORES[#All],5,0),"")</f>
        <v/>
      </c>
      <c r="H575" s="26"/>
      <c r="I575" s="26"/>
      <c r="J575" s="3" t="str">
        <f t="shared" si="32"/>
        <v/>
      </c>
      <c r="L575" s="13" t="str">
        <f t="shared" si="33"/>
        <v/>
      </c>
      <c r="M575" s="4"/>
      <c r="Q575" s="3" t="str">
        <f t="shared" si="34"/>
        <v/>
      </c>
      <c r="R575" s="27" t="str">
        <f t="shared" si="35"/>
        <v/>
      </c>
    </row>
    <row r="576" spans="2:18" x14ac:dyDescent="0.25">
      <c r="B576" s="25"/>
      <c r="C576" s="2" t="str">
        <f>IFERROR(VLOOKUP($B576,[1]!SERVIDORES[#All],2,0),"")</f>
        <v/>
      </c>
      <c r="D576" s="5" t="str">
        <f>IFERROR(VLOOKUP($B576,[1]!SERVIDORES[#All],3,0),"")</f>
        <v/>
      </c>
      <c r="E576" s="3" t="str">
        <f>IFERROR(VLOOKUP($B576,[1]!SERVIDORES[#All],4,0),"")</f>
        <v/>
      </c>
      <c r="F576" s="5" t="str">
        <f>IFERROR(VLOOKUP($B576,[1]!SERVIDORES[#All],5,0),"")</f>
        <v/>
      </c>
      <c r="H576" s="26"/>
      <c r="I576" s="26"/>
      <c r="J576" s="3" t="str">
        <f t="shared" si="32"/>
        <v/>
      </c>
      <c r="L576" s="13" t="str">
        <f t="shared" si="33"/>
        <v/>
      </c>
      <c r="M576" s="4"/>
      <c r="Q576" s="3" t="str">
        <f t="shared" si="34"/>
        <v/>
      </c>
      <c r="R576" s="27" t="str">
        <f t="shared" si="35"/>
        <v/>
      </c>
    </row>
    <row r="577" spans="2:18" x14ac:dyDescent="0.25">
      <c r="B577" s="25"/>
      <c r="C577" s="2" t="str">
        <f>IFERROR(VLOOKUP($B577,[1]!SERVIDORES[#All],2,0),"")</f>
        <v/>
      </c>
      <c r="D577" s="5" t="str">
        <f>IFERROR(VLOOKUP($B577,[1]!SERVIDORES[#All],3,0),"")</f>
        <v/>
      </c>
      <c r="E577" s="3" t="str">
        <f>IFERROR(VLOOKUP($B577,[1]!SERVIDORES[#All],4,0),"")</f>
        <v/>
      </c>
      <c r="F577" s="5" t="str">
        <f>IFERROR(VLOOKUP($B577,[1]!SERVIDORES[#All],5,0),"")</f>
        <v/>
      </c>
      <c r="H577" s="26"/>
      <c r="I577" s="26"/>
      <c r="J577" s="3" t="str">
        <f t="shared" si="32"/>
        <v/>
      </c>
      <c r="L577" s="13" t="str">
        <f t="shared" si="33"/>
        <v/>
      </c>
      <c r="M577" s="4"/>
      <c r="Q577" s="3" t="str">
        <f t="shared" si="34"/>
        <v/>
      </c>
      <c r="R577" s="27" t="str">
        <f t="shared" si="35"/>
        <v/>
      </c>
    </row>
    <row r="578" spans="2:18" x14ac:dyDescent="0.25">
      <c r="B578" s="25"/>
      <c r="C578" s="2" t="str">
        <f>IFERROR(VLOOKUP($B578,[1]!SERVIDORES[#All],2,0),"")</f>
        <v/>
      </c>
      <c r="D578" s="5" t="str">
        <f>IFERROR(VLOOKUP($B578,[1]!SERVIDORES[#All],3,0),"")</f>
        <v/>
      </c>
      <c r="E578" s="3" t="str">
        <f>IFERROR(VLOOKUP($B578,[1]!SERVIDORES[#All],4,0),"")</f>
        <v/>
      </c>
      <c r="F578" s="5" t="str">
        <f>IFERROR(VLOOKUP($B578,[1]!SERVIDORES[#All],5,0),"")</f>
        <v/>
      </c>
      <c r="H578" s="26"/>
      <c r="I578" s="26"/>
      <c r="J578" s="3" t="str">
        <f t="shared" si="32"/>
        <v/>
      </c>
      <c r="L578" s="13" t="str">
        <f t="shared" si="33"/>
        <v/>
      </c>
      <c r="M578" s="4"/>
      <c r="Q578" s="3" t="str">
        <f t="shared" si="34"/>
        <v/>
      </c>
      <c r="R578" s="27" t="str">
        <f t="shared" si="35"/>
        <v/>
      </c>
    </row>
    <row r="579" spans="2:18" x14ac:dyDescent="0.25">
      <c r="B579" s="25"/>
      <c r="C579" s="2" t="str">
        <f>IFERROR(VLOOKUP($B579,[1]!SERVIDORES[#All],2,0),"")</f>
        <v/>
      </c>
      <c r="D579" s="5" t="str">
        <f>IFERROR(VLOOKUP($B579,[1]!SERVIDORES[#All],3,0),"")</f>
        <v/>
      </c>
      <c r="E579" s="3" t="str">
        <f>IFERROR(VLOOKUP($B579,[1]!SERVIDORES[#All],4,0),"")</f>
        <v/>
      </c>
      <c r="F579" s="5" t="str">
        <f>IFERROR(VLOOKUP($B579,[1]!SERVIDORES[#All],5,0),"")</f>
        <v/>
      </c>
      <c r="H579" s="26"/>
      <c r="I579" s="26"/>
      <c r="J579" s="3" t="str">
        <f t="shared" si="32"/>
        <v/>
      </c>
      <c r="L579" s="13" t="str">
        <f t="shared" si="33"/>
        <v/>
      </c>
      <c r="M579" s="4"/>
      <c r="Q579" s="3" t="str">
        <f t="shared" si="34"/>
        <v/>
      </c>
      <c r="R579" s="27" t="str">
        <f t="shared" si="35"/>
        <v/>
      </c>
    </row>
    <row r="580" spans="2:18" x14ac:dyDescent="0.25">
      <c r="B580" s="25"/>
      <c r="C580" s="2" t="str">
        <f>IFERROR(VLOOKUP($B580,[1]!SERVIDORES[#All],2,0),"")</f>
        <v/>
      </c>
      <c r="D580" s="5" t="str">
        <f>IFERROR(VLOOKUP($B580,[1]!SERVIDORES[#All],3,0),"")</f>
        <v/>
      </c>
      <c r="E580" s="3" t="str">
        <f>IFERROR(VLOOKUP($B580,[1]!SERVIDORES[#All],4,0),"")</f>
        <v/>
      </c>
      <c r="F580" s="5" t="str">
        <f>IFERROR(VLOOKUP($B580,[1]!SERVIDORES[#All],5,0),"")</f>
        <v/>
      </c>
      <c r="H580" s="26"/>
      <c r="I580" s="26"/>
      <c r="J580" s="3" t="str">
        <f t="shared" si="32"/>
        <v/>
      </c>
      <c r="L580" s="13" t="str">
        <f t="shared" si="33"/>
        <v/>
      </c>
      <c r="M580" s="4"/>
      <c r="Q580" s="3" t="str">
        <f t="shared" si="34"/>
        <v/>
      </c>
      <c r="R580" s="27" t="str">
        <f t="shared" si="35"/>
        <v/>
      </c>
    </row>
    <row r="581" spans="2:18" x14ac:dyDescent="0.25">
      <c r="B581" s="25"/>
      <c r="C581" s="2" t="str">
        <f>IFERROR(VLOOKUP($B581,[1]!SERVIDORES[#All],2,0),"")</f>
        <v/>
      </c>
      <c r="D581" s="5" t="str">
        <f>IFERROR(VLOOKUP($B581,[1]!SERVIDORES[#All],3,0),"")</f>
        <v/>
      </c>
      <c r="E581" s="3" t="str">
        <f>IFERROR(VLOOKUP($B581,[1]!SERVIDORES[#All],4,0),"")</f>
        <v/>
      </c>
      <c r="F581" s="5" t="str">
        <f>IFERROR(VLOOKUP($B581,[1]!SERVIDORES[#All],5,0),"")</f>
        <v/>
      </c>
      <c r="H581" s="26"/>
      <c r="I581" s="26"/>
      <c r="J581" s="3" t="str">
        <f t="shared" si="32"/>
        <v/>
      </c>
      <c r="L581" s="13" t="str">
        <f t="shared" si="33"/>
        <v/>
      </c>
      <c r="M581" s="4"/>
      <c r="Q581" s="3" t="str">
        <f t="shared" si="34"/>
        <v/>
      </c>
      <c r="R581" s="27" t="str">
        <f t="shared" si="35"/>
        <v/>
      </c>
    </row>
    <row r="582" spans="2:18" x14ac:dyDescent="0.25">
      <c r="B582" s="25"/>
      <c r="C582" s="2" t="str">
        <f>IFERROR(VLOOKUP($B582,[1]!SERVIDORES[#All],2,0),"")</f>
        <v/>
      </c>
      <c r="D582" s="5" t="str">
        <f>IFERROR(VLOOKUP($B582,[1]!SERVIDORES[#All],3,0),"")</f>
        <v/>
      </c>
      <c r="E582" s="3" t="str">
        <f>IFERROR(VLOOKUP($B582,[1]!SERVIDORES[#All],4,0),"")</f>
        <v/>
      </c>
      <c r="F582" s="5" t="str">
        <f>IFERROR(VLOOKUP($B582,[1]!SERVIDORES[#All],5,0),"")</f>
        <v/>
      </c>
      <c r="H582" s="26"/>
      <c r="I582" s="26"/>
      <c r="J582" s="3" t="str">
        <f t="shared" si="32"/>
        <v/>
      </c>
      <c r="L582" s="13" t="str">
        <f t="shared" si="33"/>
        <v/>
      </c>
      <c r="M582" s="4"/>
      <c r="Q582" s="3" t="str">
        <f t="shared" si="34"/>
        <v/>
      </c>
      <c r="R582" s="27" t="str">
        <f t="shared" si="35"/>
        <v/>
      </c>
    </row>
    <row r="583" spans="2:18" x14ac:dyDescent="0.25">
      <c r="B583" s="25"/>
      <c r="C583" s="2" t="str">
        <f>IFERROR(VLOOKUP($B583,[1]!SERVIDORES[#All],2,0),"")</f>
        <v/>
      </c>
      <c r="D583" s="5" t="str">
        <f>IFERROR(VLOOKUP($B583,[1]!SERVIDORES[#All],3,0),"")</f>
        <v/>
      </c>
      <c r="E583" s="3" t="str">
        <f>IFERROR(VLOOKUP($B583,[1]!SERVIDORES[#All],4,0),"")</f>
        <v/>
      </c>
      <c r="F583" s="5" t="str">
        <f>IFERROR(VLOOKUP($B583,[1]!SERVIDORES[#All],5,0),"")</f>
        <v/>
      </c>
      <c r="H583" s="26"/>
      <c r="I583" s="26"/>
      <c r="J583" s="3" t="str">
        <f t="shared" si="32"/>
        <v/>
      </c>
      <c r="L583" s="13" t="str">
        <f t="shared" si="33"/>
        <v/>
      </c>
      <c r="M583" s="4"/>
      <c r="Q583" s="3" t="str">
        <f t="shared" si="34"/>
        <v/>
      </c>
      <c r="R583" s="27" t="str">
        <f t="shared" si="35"/>
        <v/>
      </c>
    </row>
    <row r="584" spans="2:18" x14ac:dyDescent="0.25">
      <c r="B584" s="25"/>
      <c r="C584" s="2" t="str">
        <f>IFERROR(VLOOKUP($B584,[1]!SERVIDORES[#All],2,0),"")</f>
        <v/>
      </c>
      <c r="D584" s="5" t="str">
        <f>IFERROR(VLOOKUP($B584,[1]!SERVIDORES[#All],3,0),"")</f>
        <v/>
      </c>
      <c r="E584" s="3" t="str">
        <f>IFERROR(VLOOKUP($B584,[1]!SERVIDORES[#All],4,0),"")</f>
        <v/>
      </c>
      <c r="F584" s="5" t="str">
        <f>IFERROR(VLOOKUP($B584,[1]!SERVIDORES[#All],5,0),"")</f>
        <v/>
      </c>
      <c r="H584" s="26"/>
      <c r="I584" s="26"/>
      <c r="J584" s="3" t="str">
        <f t="shared" si="32"/>
        <v/>
      </c>
      <c r="L584" s="13" t="str">
        <f t="shared" si="33"/>
        <v/>
      </c>
      <c r="M584" s="4"/>
      <c r="Q584" s="3" t="str">
        <f t="shared" si="34"/>
        <v/>
      </c>
      <c r="R584" s="27" t="str">
        <f t="shared" si="35"/>
        <v/>
      </c>
    </row>
    <row r="585" spans="2:18" x14ac:dyDescent="0.25">
      <c r="B585" s="25"/>
      <c r="C585" s="2" t="str">
        <f>IFERROR(VLOOKUP($B585,[1]!SERVIDORES[#All],2,0),"")</f>
        <v/>
      </c>
      <c r="D585" s="5" t="str">
        <f>IFERROR(VLOOKUP($B585,[1]!SERVIDORES[#All],3,0),"")</f>
        <v/>
      </c>
      <c r="E585" s="3" t="str">
        <f>IFERROR(VLOOKUP($B585,[1]!SERVIDORES[#All],4,0),"")</f>
        <v/>
      </c>
      <c r="F585" s="5" t="str">
        <f>IFERROR(VLOOKUP($B585,[1]!SERVIDORES[#All],5,0),"")</f>
        <v/>
      </c>
      <c r="H585" s="26"/>
      <c r="I585" s="26"/>
      <c r="J585" s="3" t="str">
        <f t="shared" si="32"/>
        <v/>
      </c>
      <c r="L585" s="13" t="str">
        <f t="shared" si="33"/>
        <v/>
      </c>
      <c r="M585" s="4"/>
      <c r="Q585" s="3" t="str">
        <f t="shared" si="34"/>
        <v/>
      </c>
      <c r="R585" s="27" t="str">
        <f t="shared" si="35"/>
        <v/>
      </c>
    </row>
    <row r="586" spans="2:18" x14ac:dyDescent="0.25">
      <c r="B586" s="25"/>
      <c r="C586" s="2" t="str">
        <f>IFERROR(VLOOKUP($B586,[1]!SERVIDORES[#All],2,0),"")</f>
        <v/>
      </c>
      <c r="D586" s="5" t="str">
        <f>IFERROR(VLOOKUP($B586,[1]!SERVIDORES[#All],3,0),"")</f>
        <v/>
      </c>
      <c r="E586" s="3" t="str">
        <f>IFERROR(VLOOKUP($B586,[1]!SERVIDORES[#All],4,0),"")</f>
        <v/>
      </c>
      <c r="F586" s="5" t="str">
        <f>IFERROR(VLOOKUP($B586,[1]!SERVIDORES[#All],5,0),"")</f>
        <v/>
      </c>
      <c r="H586" s="26"/>
      <c r="I586" s="26"/>
      <c r="J586" s="3" t="str">
        <f t="shared" si="32"/>
        <v/>
      </c>
      <c r="L586" s="13" t="str">
        <f t="shared" si="33"/>
        <v/>
      </c>
      <c r="M586" s="4"/>
      <c r="Q586" s="3" t="str">
        <f t="shared" si="34"/>
        <v/>
      </c>
      <c r="R586" s="27" t="str">
        <f t="shared" si="35"/>
        <v/>
      </c>
    </row>
    <row r="587" spans="2:18" x14ac:dyDescent="0.25">
      <c r="B587" s="25"/>
      <c r="C587" s="2" t="str">
        <f>IFERROR(VLOOKUP($B587,[1]!SERVIDORES[#All],2,0),"")</f>
        <v/>
      </c>
      <c r="D587" s="5" t="str">
        <f>IFERROR(VLOOKUP($B587,[1]!SERVIDORES[#All],3,0),"")</f>
        <v/>
      </c>
      <c r="E587" s="3" t="str">
        <f>IFERROR(VLOOKUP($B587,[1]!SERVIDORES[#All],4,0),"")</f>
        <v/>
      </c>
      <c r="F587" s="5" t="str">
        <f>IFERROR(VLOOKUP($B587,[1]!SERVIDORES[#All],5,0),"")</f>
        <v/>
      </c>
      <c r="H587" s="26"/>
      <c r="I587" s="26"/>
      <c r="J587" s="3" t="str">
        <f t="shared" si="32"/>
        <v/>
      </c>
      <c r="L587" s="13" t="str">
        <f t="shared" si="33"/>
        <v/>
      </c>
      <c r="M587" s="4"/>
      <c r="Q587" s="3" t="str">
        <f t="shared" si="34"/>
        <v/>
      </c>
      <c r="R587" s="27" t="str">
        <f t="shared" si="35"/>
        <v/>
      </c>
    </row>
    <row r="588" spans="2:18" x14ac:dyDescent="0.25">
      <c r="B588" s="25"/>
      <c r="C588" s="2" t="str">
        <f>IFERROR(VLOOKUP($B588,[1]!SERVIDORES[#All],2,0),"")</f>
        <v/>
      </c>
      <c r="D588" s="5" t="str">
        <f>IFERROR(VLOOKUP($B588,[1]!SERVIDORES[#All],3,0),"")</f>
        <v/>
      </c>
      <c r="E588" s="3" t="str">
        <f>IFERROR(VLOOKUP($B588,[1]!SERVIDORES[#All],4,0),"")</f>
        <v/>
      </c>
      <c r="F588" s="5" t="str">
        <f>IFERROR(VLOOKUP($B588,[1]!SERVIDORES[#All],5,0),"")</f>
        <v/>
      </c>
      <c r="H588" s="26"/>
      <c r="I588" s="26"/>
      <c r="J588" s="3" t="str">
        <f t="shared" si="32"/>
        <v/>
      </c>
      <c r="L588" s="13" t="str">
        <f t="shared" si="33"/>
        <v/>
      </c>
      <c r="M588" s="4"/>
      <c r="Q588" s="3" t="str">
        <f t="shared" si="34"/>
        <v/>
      </c>
      <c r="R588" s="27" t="str">
        <f t="shared" si="35"/>
        <v/>
      </c>
    </row>
    <row r="589" spans="2:18" x14ac:dyDescent="0.25">
      <c r="B589" s="25"/>
      <c r="C589" s="2" t="str">
        <f>IFERROR(VLOOKUP($B589,[1]!SERVIDORES[#All],2,0),"")</f>
        <v/>
      </c>
      <c r="D589" s="5" t="str">
        <f>IFERROR(VLOOKUP($B589,[1]!SERVIDORES[#All],3,0),"")</f>
        <v/>
      </c>
      <c r="E589" s="3" t="str">
        <f>IFERROR(VLOOKUP($B589,[1]!SERVIDORES[#All],4,0),"")</f>
        <v/>
      </c>
      <c r="F589" s="5" t="str">
        <f>IFERROR(VLOOKUP($B589,[1]!SERVIDORES[#All],5,0),"")</f>
        <v/>
      </c>
      <c r="H589" s="26"/>
      <c r="I589" s="26"/>
      <c r="J589" s="3" t="str">
        <f t="shared" si="32"/>
        <v/>
      </c>
      <c r="L589" s="13" t="str">
        <f t="shared" si="33"/>
        <v/>
      </c>
      <c r="M589" s="4"/>
      <c r="Q589" s="3" t="str">
        <f t="shared" si="34"/>
        <v/>
      </c>
      <c r="R589" s="27" t="str">
        <f t="shared" si="35"/>
        <v/>
      </c>
    </row>
    <row r="590" spans="2:18" x14ac:dyDescent="0.25">
      <c r="B590" s="25"/>
      <c r="C590" s="2" t="str">
        <f>IFERROR(VLOOKUP($B590,[1]!SERVIDORES[#All],2,0),"")</f>
        <v/>
      </c>
      <c r="D590" s="5" t="str">
        <f>IFERROR(VLOOKUP($B590,[1]!SERVIDORES[#All],3,0),"")</f>
        <v/>
      </c>
      <c r="E590" s="3" t="str">
        <f>IFERROR(VLOOKUP($B590,[1]!SERVIDORES[#All],4,0),"")</f>
        <v/>
      </c>
      <c r="F590" s="5" t="str">
        <f>IFERROR(VLOOKUP($B590,[1]!SERVIDORES[#All],5,0),"")</f>
        <v/>
      </c>
      <c r="H590" s="26"/>
      <c r="I590" s="26"/>
      <c r="J590" s="3" t="str">
        <f t="shared" si="32"/>
        <v/>
      </c>
      <c r="L590" s="13" t="str">
        <f t="shared" si="33"/>
        <v/>
      </c>
      <c r="M590" s="4"/>
      <c r="Q590" s="3" t="str">
        <f t="shared" si="34"/>
        <v/>
      </c>
      <c r="R590" s="27" t="str">
        <f t="shared" si="35"/>
        <v/>
      </c>
    </row>
    <row r="591" spans="2:18" x14ac:dyDescent="0.25">
      <c r="B591" s="25"/>
      <c r="C591" s="2" t="str">
        <f>IFERROR(VLOOKUP($B591,[1]!SERVIDORES[#All],2,0),"")</f>
        <v/>
      </c>
      <c r="D591" s="5" t="str">
        <f>IFERROR(VLOOKUP($B591,[1]!SERVIDORES[#All],3,0),"")</f>
        <v/>
      </c>
      <c r="E591" s="3" t="str">
        <f>IFERROR(VLOOKUP($B591,[1]!SERVIDORES[#All],4,0),"")</f>
        <v/>
      </c>
      <c r="F591" s="5" t="str">
        <f>IFERROR(VLOOKUP($B591,[1]!SERVIDORES[#All],5,0),"")</f>
        <v/>
      </c>
      <c r="H591" s="26"/>
      <c r="I591" s="26"/>
      <c r="J591" s="3" t="str">
        <f t="shared" ref="J591:J654" si="36">IF($H591="","",IF($I591="","",IF(AND($E591&lt;36,$K591&lt;&gt;"HS-MAT",$K591&lt;&gt;"HS-VESP"),$I591-$H591+1,IF($K591="INTEGRAL",$I591-$H591+1,IF($K591="FÉRIAS",$I591-$H591+1,"-")))))</f>
        <v/>
      </c>
      <c r="L591" s="13" t="str">
        <f t="shared" ref="L591:L654" si="37">IFERROR(IF($H591="","",$H591+$J591),"-")</f>
        <v/>
      </c>
      <c r="M591" s="4"/>
      <c r="Q591" s="3" t="str">
        <f t="shared" ref="Q591:Q654" si="38">IF(H591="","",IF(I591="","",IF(OR(AND(H591=I591,K591="MATUTINO"),AND(H591=I591,K591="VESPERTINO"),,AND(H591=I591,K591="HS-MAT"),AND(H591=I591,K591="HS-VESP"),AND(K591="INTEGRAL"),AND(K591="FÉRIAS",J591=15),AND(K591="FÉRIAS",J591=30)),"OK","ERRO")))</f>
        <v/>
      </c>
      <c r="R591" s="27" t="str">
        <f t="shared" ref="R591:R654" si="39">IFERROR(IF(H591="","",OR(AND(I591&gt;=K$6,I591&lt;=L$6),AND(H591&gt;=K$6,H591&lt;=L$6),AND(H591&lt;=K$6,I591&gt;=L$6))),"")</f>
        <v/>
      </c>
    </row>
    <row r="592" spans="2:18" x14ac:dyDescent="0.25">
      <c r="B592" s="25"/>
      <c r="C592" s="2" t="str">
        <f>IFERROR(VLOOKUP($B592,[1]!SERVIDORES[#All],2,0),"")</f>
        <v/>
      </c>
      <c r="D592" s="5" t="str">
        <f>IFERROR(VLOOKUP($B592,[1]!SERVIDORES[#All],3,0),"")</f>
        <v/>
      </c>
      <c r="E592" s="3" t="str">
        <f>IFERROR(VLOOKUP($B592,[1]!SERVIDORES[#All],4,0),"")</f>
        <v/>
      </c>
      <c r="F592" s="5" t="str">
        <f>IFERROR(VLOOKUP($B592,[1]!SERVIDORES[#All],5,0),"")</f>
        <v/>
      </c>
      <c r="H592" s="26"/>
      <c r="I592" s="26"/>
      <c r="J592" s="3" t="str">
        <f t="shared" si="36"/>
        <v/>
      </c>
      <c r="L592" s="13" t="str">
        <f t="shared" si="37"/>
        <v/>
      </c>
      <c r="M592" s="4"/>
      <c r="Q592" s="3" t="str">
        <f t="shared" si="38"/>
        <v/>
      </c>
      <c r="R592" s="27" t="str">
        <f t="shared" si="39"/>
        <v/>
      </c>
    </row>
    <row r="593" spans="2:18" x14ac:dyDescent="0.25">
      <c r="B593" s="25"/>
      <c r="C593" s="2" t="str">
        <f>IFERROR(VLOOKUP($B593,[1]!SERVIDORES[#All],2,0),"")</f>
        <v/>
      </c>
      <c r="D593" s="5" t="str">
        <f>IFERROR(VLOOKUP($B593,[1]!SERVIDORES[#All],3,0),"")</f>
        <v/>
      </c>
      <c r="E593" s="3" t="str">
        <f>IFERROR(VLOOKUP($B593,[1]!SERVIDORES[#All],4,0),"")</f>
        <v/>
      </c>
      <c r="F593" s="5" t="str">
        <f>IFERROR(VLOOKUP($B593,[1]!SERVIDORES[#All],5,0),"")</f>
        <v/>
      </c>
      <c r="H593" s="26"/>
      <c r="I593" s="26"/>
      <c r="J593" s="3" t="str">
        <f t="shared" si="36"/>
        <v/>
      </c>
      <c r="L593" s="13" t="str">
        <f t="shared" si="37"/>
        <v/>
      </c>
      <c r="M593" s="4"/>
      <c r="Q593" s="3" t="str">
        <f t="shared" si="38"/>
        <v/>
      </c>
      <c r="R593" s="27" t="str">
        <f t="shared" si="39"/>
        <v/>
      </c>
    </row>
    <row r="594" spans="2:18" x14ac:dyDescent="0.25">
      <c r="B594" s="25"/>
      <c r="C594" s="2" t="str">
        <f>IFERROR(VLOOKUP($B594,[1]!SERVIDORES[#All],2,0),"")</f>
        <v/>
      </c>
      <c r="D594" s="5" t="str">
        <f>IFERROR(VLOOKUP($B594,[1]!SERVIDORES[#All],3,0),"")</f>
        <v/>
      </c>
      <c r="E594" s="3" t="str">
        <f>IFERROR(VLOOKUP($B594,[1]!SERVIDORES[#All],4,0),"")</f>
        <v/>
      </c>
      <c r="F594" s="5" t="str">
        <f>IFERROR(VLOOKUP($B594,[1]!SERVIDORES[#All],5,0),"")</f>
        <v/>
      </c>
      <c r="H594" s="26"/>
      <c r="I594" s="26"/>
      <c r="J594" s="3" t="str">
        <f t="shared" si="36"/>
        <v/>
      </c>
      <c r="L594" s="13" t="str">
        <f t="shared" si="37"/>
        <v/>
      </c>
      <c r="M594" s="4"/>
      <c r="Q594" s="3" t="str">
        <f t="shared" si="38"/>
        <v/>
      </c>
      <c r="R594" s="27" t="str">
        <f t="shared" si="39"/>
        <v/>
      </c>
    </row>
    <row r="595" spans="2:18" x14ac:dyDescent="0.25">
      <c r="B595" s="25"/>
      <c r="C595" s="2" t="str">
        <f>IFERROR(VLOOKUP($B595,[1]!SERVIDORES[#All],2,0),"")</f>
        <v/>
      </c>
      <c r="D595" s="5" t="str">
        <f>IFERROR(VLOOKUP($B595,[1]!SERVIDORES[#All],3,0),"")</f>
        <v/>
      </c>
      <c r="E595" s="3" t="str">
        <f>IFERROR(VLOOKUP($B595,[1]!SERVIDORES[#All],4,0),"")</f>
        <v/>
      </c>
      <c r="F595" s="5" t="str">
        <f>IFERROR(VLOOKUP($B595,[1]!SERVIDORES[#All],5,0),"")</f>
        <v/>
      </c>
      <c r="H595" s="26"/>
      <c r="I595" s="26"/>
      <c r="J595" s="3" t="str">
        <f t="shared" si="36"/>
        <v/>
      </c>
      <c r="L595" s="13" t="str">
        <f t="shared" si="37"/>
        <v/>
      </c>
      <c r="M595" s="4"/>
      <c r="Q595" s="3" t="str">
        <f t="shared" si="38"/>
        <v/>
      </c>
      <c r="R595" s="27" t="str">
        <f t="shared" si="39"/>
        <v/>
      </c>
    </row>
    <row r="596" spans="2:18" x14ac:dyDescent="0.25">
      <c r="B596" s="25"/>
      <c r="C596" s="2" t="str">
        <f>IFERROR(VLOOKUP($B596,[1]!SERVIDORES[#All],2,0),"")</f>
        <v/>
      </c>
      <c r="D596" s="5" t="str">
        <f>IFERROR(VLOOKUP($B596,[1]!SERVIDORES[#All],3,0),"")</f>
        <v/>
      </c>
      <c r="E596" s="3" t="str">
        <f>IFERROR(VLOOKUP($B596,[1]!SERVIDORES[#All],4,0),"")</f>
        <v/>
      </c>
      <c r="F596" s="5" t="str">
        <f>IFERROR(VLOOKUP($B596,[1]!SERVIDORES[#All],5,0),"")</f>
        <v/>
      </c>
      <c r="H596" s="26"/>
      <c r="I596" s="26"/>
      <c r="J596" s="3" t="str">
        <f t="shared" si="36"/>
        <v/>
      </c>
      <c r="L596" s="13" t="str">
        <f t="shared" si="37"/>
        <v/>
      </c>
      <c r="M596" s="4"/>
      <c r="Q596" s="3" t="str">
        <f t="shared" si="38"/>
        <v/>
      </c>
      <c r="R596" s="27" t="str">
        <f t="shared" si="39"/>
        <v/>
      </c>
    </row>
    <row r="597" spans="2:18" x14ac:dyDescent="0.25">
      <c r="B597" s="25"/>
      <c r="C597" s="2" t="str">
        <f>IFERROR(VLOOKUP($B597,[1]!SERVIDORES[#All],2,0),"")</f>
        <v/>
      </c>
      <c r="D597" s="5" t="str">
        <f>IFERROR(VLOOKUP($B597,[1]!SERVIDORES[#All],3,0),"")</f>
        <v/>
      </c>
      <c r="E597" s="3" t="str">
        <f>IFERROR(VLOOKUP($B597,[1]!SERVIDORES[#All],4,0),"")</f>
        <v/>
      </c>
      <c r="F597" s="5" t="str">
        <f>IFERROR(VLOOKUP($B597,[1]!SERVIDORES[#All],5,0),"")</f>
        <v/>
      </c>
      <c r="H597" s="26"/>
      <c r="I597" s="26"/>
      <c r="J597" s="3" t="str">
        <f t="shared" si="36"/>
        <v/>
      </c>
      <c r="L597" s="13" t="str">
        <f t="shared" si="37"/>
        <v/>
      </c>
      <c r="M597" s="4"/>
      <c r="Q597" s="3" t="str">
        <f t="shared" si="38"/>
        <v/>
      </c>
      <c r="R597" s="27" t="str">
        <f t="shared" si="39"/>
        <v/>
      </c>
    </row>
    <row r="598" spans="2:18" x14ac:dyDescent="0.25">
      <c r="B598" s="25"/>
      <c r="C598" s="2" t="str">
        <f>IFERROR(VLOOKUP($B598,[1]!SERVIDORES[#All],2,0),"")</f>
        <v/>
      </c>
      <c r="D598" s="5" t="str">
        <f>IFERROR(VLOOKUP($B598,[1]!SERVIDORES[#All],3,0),"")</f>
        <v/>
      </c>
      <c r="E598" s="3" t="str">
        <f>IFERROR(VLOOKUP($B598,[1]!SERVIDORES[#All],4,0),"")</f>
        <v/>
      </c>
      <c r="F598" s="5" t="str">
        <f>IFERROR(VLOOKUP($B598,[1]!SERVIDORES[#All],5,0),"")</f>
        <v/>
      </c>
      <c r="H598" s="26"/>
      <c r="I598" s="26"/>
      <c r="J598" s="3" t="str">
        <f t="shared" si="36"/>
        <v/>
      </c>
      <c r="L598" s="13" t="str">
        <f t="shared" si="37"/>
        <v/>
      </c>
      <c r="M598" s="4"/>
      <c r="Q598" s="3" t="str">
        <f t="shared" si="38"/>
        <v/>
      </c>
      <c r="R598" s="27" t="str">
        <f t="shared" si="39"/>
        <v/>
      </c>
    </row>
    <row r="599" spans="2:18" x14ac:dyDescent="0.25">
      <c r="B599" s="25"/>
      <c r="C599" s="2" t="str">
        <f>IFERROR(VLOOKUP($B599,[1]!SERVIDORES[#All],2,0),"")</f>
        <v/>
      </c>
      <c r="D599" s="5" t="str">
        <f>IFERROR(VLOOKUP($B599,[1]!SERVIDORES[#All],3,0),"")</f>
        <v/>
      </c>
      <c r="E599" s="3" t="str">
        <f>IFERROR(VLOOKUP($B599,[1]!SERVIDORES[#All],4,0),"")</f>
        <v/>
      </c>
      <c r="F599" s="5" t="str">
        <f>IFERROR(VLOOKUP($B599,[1]!SERVIDORES[#All],5,0),"")</f>
        <v/>
      </c>
      <c r="H599" s="26"/>
      <c r="I599" s="26"/>
      <c r="J599" s="3" t="str">
        <f t="shared" si="36"/>
        <v/>
      </c>
      <c r="L599" s="13" t="str">
        <f t="shared" si="37"/>
        <v/>
      </c>
      <c r="M599" s="4"/>
      <c r="Q599" s="3" t="str">
        <f t="shared" si="38"/>
        <v/>
      </c>
      <c r="R599" s="27" t="str">
        <f t="shared" si="39"/>
        <v/>
      </c>
    </row>
    <row r="600" spans="2:18" x14ac:dyDescent="0.25">
      <c r="B600" s="25"/>
      <c r="C600" s="2" t="str">
        <f>IFERROR(VLOOKUP($B600,[1]!SERVIDORES[#All],2,0),"")</f>
        <v/>
      </c>
      <c r="D600" s="5" t="str">
        <f>IFERROR(VLOOKUP($B600,[1]!SERVIDORES[#All],3,0),"")</f>
        <v/>
      </c>
      <c r="E600" s="3" t="str">
        <f>IFERROR(VLOOKUP($B600,[1]!SERVIDORES[#All],4,0),"")</f>
        <v/>
      </c>
      <c r="F600" s="5" t="str">
        <f>IFERROR(VLOOKUP($B600,[1]!SERVIDORES[#All],5,0),"")</f>
        <v/>
      </c>
      <c r="H600" s="26"/>
      <c r="I600" s="26"/>
      <c r="J600" s="3" t="str">
        <f t="shared" si="36"/>
        <v/>
      </c>
      <c r="L600" s="13" t="str">
        <f t="shared" si="37"/>
        <v/>
      </c>
      <c r="M600" s="4"/>
      <c r="Q600" s="3" t="str">
        <f t="shared" si="38"/>
        <v/>
      </c>
      <c r="R600" s="27" t="str">
        <f t="shared" si="39"/>
        <v/>
      </c>
    </row>
    <row r="601" spans="2:18" x14ac:dyDescent="0.25">
      <c r="B601" s="25"/>
      <c r="C601" s="2" t="str">
        <f>IFERROR(VLOOKUP($B601,[1]!SERVIDORES[#All],2,0),"")</f>
        <v/>
      </c>
      <c r="D601" s="5" t="str">
        <f>IFERROR(VLOOKUP($B601,[1]!SERVIDORES[#All],3,0),"")</f>
        <v/>
      </c>
      <c r="E601" s="3" t="str">
        <f>IFERROR(VLOOKUP($B601,[1]!SERVIDORES[#All],4,0),"")</f>
        <v/>
      </c>
      <c r="F601" s="5" t="str">
        <f>IFERROR(VLOOKUP($B601,[1]!SERVIDORES[#All],5,0),"")</f>
        <v/>
      </c>
      <c r="H601" s="26"/>
      <c r="I601" s="26"/>
      <c r="J601" s="3" t="str">
        <f t="shared" si="36"/>
        <v/>
      </c>
      <c r="L601" s="13" t="str">
        <f t="shared" si="37"/>
        <v/>
      </c>
      <c r="M601" s="4"/>
      <c r="Q601" s="3" t="str">
        <f t="shared" si="38"/>
        <v/>
      </c>
      <c r="R601" s="27" t="str">
        <f t="shared" si="39"/>
        <v/>
      </c>
    </row>
    <row r="602" spans="2:18" x14ac:dyDescent="0.25">
      <c r="B602" s="25"/>
      <c r="C602" s="2" t="str">
        <f>IFERROR(VLOOKUP($B602,[1]!SERVIDORES[#All],2,0),"")</f>
        <v/>
      </c>
      <c r="D602" s="5" t="str">
        <f>IFERROR(VLOOKUP($B602,[1]!SERVIDORES[#All],3,0),"")</f>
        <v/>
      </c>
      <c r="E602" s="3" t="str">
        <f>IFERROR(VLOOKUP($B602,[1]!SERVIDORES[#All],4,0),"")</f>
        <v/>
      </c>
      <c r="F602" s="5" t="str">
        <f>IFERROR(VLOOKUP($B602,[1]!SERVIDORES[#All],5,0),"")</f>
        <v/>
      </c>
      <c r="H602" s="26"/>
      <c r="I602" s="26"/>
      <c r="J602" s="3" t="str">
        <f t="shared" si="36"/>
        <v/>
      </c>
      <c r="L602" s="13" t="str">
        <f t="shared" si="37"/>
        <v/>
      </c>
      <c r="M602" s="4"/>
      <c r="Q602" s="3" t="str">
        <f t="shared" si="38"/>
        <v/>
      </c>
      <c r="R602" s="27" t="str">
        <f t="shared" si="39"/>
        <v/>
      </c>
    </row>
    <row r="603" spans="2:18" x14ac:dyDescent="0.25">
      <c r="B603" s="25"/>
      <c r="C603" s="2" t="str">
        <f>IFERROR(VLOOKUP($B603,[1]!SERVIDORES[#All],2,0),"")</f>
        <v/>
      </c>
      <c r="D603" s="5" t="str">
        <f>IFERROR(VLOOKUP($B603,[1]!SERVIDORES[#All],3,0),"")</f>
        <v/>
      </c>
      <c r="E603" s="3" t="str">
        <f>IFERROR(VLOOKUP($B603,[1]!SERVIDORES[#All],4,0),"")</f>
        <v/>
      </c>
      <c r="F603" s="5" t="str">
        <f>IFERROR(VLOOKUP($B603,[1]!SERVIDORES[#All],5,0),"")</f>
        <v/>
      </c>
      <c r="H603" s="26"/>
      <c r="I603" s="26"/>
      <c r="J603" s="3" t="str">
        <f t="shared" si="36"/>
        <v/>
      </c>
      <c r="L603" s="13" t="str">
        <f t="shared" si="37"/>
        <v/>
      </c>
      <c r="M603" s="4"/>
      <c r="Q603" s="3" t="str">
        <f t="shared" si="38"/>
        <v/>
      </c>
      <c r="R603" s="27" t="str">
        <f t="shared" si="39"/>
        <v/>
      </c>
    </row>
    <row r="604" spans="2:18" x14ac:dyDescent="0.25">
      <c r="B604" s="25"/>
      <c r="C604" s="2" t="str">
        <f>IFERROR(VLOOKUP($B604,[1]!SERVIDORES[#All],2,0),"")</f>
        <v/>
      </c>
      <c r="D604" s="5" t="str">
        <f>IFERROR(VLOOKUP($B604,[1]!SERVIDORES[#All],3,0),"")</f>
        <v/>
      </c>
      <c r="E604" s="3" t="str">
        <f>IFERROR(VLOOKUP($B604,[1]!SERVIDORES[#All],4,0),"")</f>
        <v/>
      </c>
      <c r="F604" s="5" t="str">
        <f>IFERROR(VLOOKUP($B604,[1]!SERVIDORES[#All],5,0),"")</f>
        <v/>
      </c>
      <c r="H604" s="26"/>
      <c r="I604" s="26"/>
      <c r="J604" s="3" t="str">
        <f t="shared" si="36"/>
        <v/>
      </c>
      <c r="L604" s="13" t="str">
        <f t="shared" si="37"/>
        <v/>
      </c>
      <c r="M604" s="4"/>
      <c r="Q604" s="3" t="str">
        <f t="shared" si="38"/>
        <v/>
      </c>
      <c r="R604" s="27" t="str">
        <f t="shared" si="39"/>
        <v/>
      </c>
    </row>
    <row r="605" spans="2:18" x14ac:dyDescent="0.25">
      <c r="B605" s="25"/>
      <c r="C605" s="2" t="str">
        <f>IFERROR(VLOOKUP($B605,[1]!SERVIDORES[#All],2,0),"")</f>
        <v/>
      </c>
      <c r="D605" s="5" t="str">
        <f>IFERROR(VLOOKUP($B605,[1]!SERVIDORES[#All],3,0),"")</f>
        <v/>
      </c>
      <c r="E605" s="3" t="str">
        <f>IFERROR(VLOOKUP($B605,[1]!SERVIDORES[#All],4,0),"")</f>
        <v/>
      </c>
      <c r="F605" s="5" t="str">
        <f>IFERROR(VLOOKUP($B605,[1]!SERVIDORES[#All],5,0),"")</f>
        <v/>
      </c>
      <c r="H605" s="26"/>
      <c r="I605" s="26"/>
      <c r="J605" s="3" t="str">
        <f t="shared" si="36"/>
        <v/>
      </c>
      <c r="L605" s="13" t="str">
        <f t="shared" si="37"/>
        <v/>
      </c>
      <c r="M605" s="4"/>
      <c r="Q605" s="3" t="str">
        <f t="shared" si="38"/>
        <v/>
      </c>
      <c r="R605" s="27" t="str">
        <f t="shared" si="39"/>
        <v/>
      </c>
    </row>
    <row r="606" spans="2:18" x14ac:dyDescent="0.25">
      <c r="B606" s="25"/>
      <c r="C606" s="2" t="str">
        <f>IFERROR(VLOOKUP($B606,[1]!SERVIDORES[#All],2,0),"")</f>
        <v/>
      </c>
      <c r="D606" s="5" t="str">
        <f>IFERROR(VLOOKUP($B606,[1]!SERVIDORES[#All],3,0),"")</f>
        <v/>
      </c>
      <c r="E606" s="3" t="str">
        <f>IFERROR(VLOOKUP($B606,[1]!SERVIDORES[#All],4,0),"")</f>
        <v/>
      </c>
      <c r="F606" s="5" t="str">
        <f>IFERROR(VLOOKUP($B606,[1]!SERVIDORES[#All],5,0),"")</f>
        <v/>
      </c>
      <c r="H606" s="26"/>
      <c r="I606" s="26"/>
      <c r="J606" s="3" t="str">
        <f t="shared" si="36"/>
        <v/>
      </c>
      <c r="L606" s="13" t="str">
        <f t="shared" si="37"/>
        <v/>
      </c>
      <c r="M606" s="4"/>
      <c r="Q606" s="3" t="str">
        <f t="shared" si="38"/>
        <v/>
      </c>
      <c r="R606" s="27" t="str">
        <f t="shared" si="39"/>
        <v/>
      </c>
    </row>
    <row r="607" spans="2:18" x14ac:dyDescent="0.25">
      <c r="B607" s="25"/>
      <c r="C607" s="2" t="str">
        <f>IFERROR(VLOOKUP($B607,[1]!SERVIDORES[#All],2,0),"")</f>
        <v/>
      </c>
      <c r="D607" s="5" t="str">
        <f>IFERROR(VLOOKUP($B607,[1]!SERVIDORES[#All],3,0),"")</f>
        <v/>
      </c>
      <c r="E607" s="3" t="str">
        <f>IFERROR(VLOOKUP($B607,[1]!SERVIDORES[#All],4,0),"")</f>
        <v/>
      </c>
      <c r="F607" s="5" t="str">
        <f>IFERROR(VLOOKUP($B607,[1]!SERVIDORES[#All],5,0),"")</f>
        <v/>
      </c>
      <c r="H607" s="26"/>
      <c r="I607" s="26"/>
      <c r="J607" s="3" t="str">
        <f t="shared" si="36"/>
        <v/>
      </c>
      <c r="L607" s="13" t="str">
        <f t="shared" si="37"/>
        <v/>
      </c>
      <c r="M607" s="4"/>
      <c r="Q607" s="3" t="str">
        <f t="shared" si="38"/>
        <v/>
      </c>
      <c r="R607" s="27" t="str">
        <f t="shared" si="39"/>
        <v/>
      </c>
    </row>
    <row r="608" spans="2:18" x14ac:dyDescent="0.25">
      <c r="B608" s="25"/>
      <c r="C608" s="2" t="str">
        <f>IFERROR(VLOOKUP($B608,[1]!SERVIDORES[#All],2,0),"")</f>
        <v/>
      </c>
      <c r="D608" s="5" t="str">
        <f>IFERROR(VLOOKUP($B608,[1]!SERVIDORES[#All],3,0),"")</f>
        <v/>
      </c>
      <c r="E608" s="3" t="str">
        <f>IFERROR(VLOOKUP($B608,[1]!SERVIDORES[#All],4,0),"")</f>
        <v/>
      </c>
      <c r="F608" s="5" t="str">
        <f>IFERROR(VLOOKUP($B608,[1]!SERVIDORES[#All],5,0),"")</f>
        <v/>
      </c>
      <c r="H608" s="26"/>
      <c r="I608" s="26"/>
      <c r="J608" s="3" t="str">
        <f t="shared" si="36"/>
        <v/>
      </c>
      <c r="L608" s="13" t="str">
        <f t="shared" si="37"/>
        <v/>
      </c>
      <c r="M608" s="4"/>
      <c r="Q608" s="3" t="str">
        <f t="shared" si="38"/>
        <v/>
      </c>
      <c r="R608" s="27" t="str">
        <f t="shared" si="39"/>
        <v/>
      </c>
    </row>
    <row r="609" spans="2:18" x14ac:dyDescent="0.25">
      <c r="B609" s="25"/>
      <c r="C609" s="2" t="str">
        <f>IFERROR(VLOOKUP($B609,[1]!SERVIDORES[#All],2,0),"")</f>
        <v/>
      </c>
      <c r="D609" s="5" t="str">
        <f>IFERROR(VLOOKUP($B609,[1]!SERVIDORES[#All],3,0),"")</f>
        <v/>
      </c>
      <c r="E609" s="3" t="str">
        <f>IFERROR(VLOOKUP($B609,[1]!SERVIDORES[#All],4,0),"")</f>
        <v/>
      </c>
      <c r="F609" s="5" t="str">
        <f>IFERROR(VLOOKUP($B609,[1]!SERVIDORES[#All],5,0),"")</f>
        <v/>
      </c>
      <c r="H609" s="26"/>
      <c r="I609" s="26"/>
      <c r="J609" s="3" t="str">
        <f t="shared" si="36"/>
        <v/>
      </c>
      <c r="L609" s="13" t="str">
        <f t="shared" si="37"/>
        <v/>
      </c>
      <c r="M609" s="4"/>
      <c r="Q609" s="3" t="str">
        <f t="shared" si="38"/>
        <v/>
      </c>
      <c r="R609" s="27" t="str">
        <f t="shared" si="39"/>
        <v/>
      </c>
    </row>
    <row r="610" spans="2:18" x14ac:dyDescent="0.25">
      <c r="B610" s="25"/>
      <c r="C610" s="2" t="str">
        <f>IFERROR(VLOOKUP($B610,[1]!SERVIDORES[#All],2,0),"")</f>
        <v/>
      </c>
      <c r="D610" s="5" t="str">
        <f>IFERROR(VLOOKUP($B610,[1]!SERVIDORES[#All],3,0),"")</f>
        <v/>
      </c>
      <c r="E610" s="3" t="str">
        <f>IFERROR(VLOOKUP($B610,[1]!SERVIDORES[#All],4,0),"")</f>
        <v/>
      </c>
      <c r="F610" s="5" t="str">
        <f>IFERROR(VLOOKUP($B610,[1]!SERVIDORES[#All],5,0),"")</f>
        <v/>
      </c>
      <c r="H610" s="26"/>
      <c r="I610" s="26"/>
      <c r="J610" s="3" t="str">
        <f t="shared" si="36"/>
        <v/>
      </c>
      <c r="L610" s="13" t="str">
        <f t="shared" si="37"/>
        <v/>
      </c>
      <c r="M610" s="4"/>
      <c r="Q610" s="3" t="str">
        <f t="shared" si="38"/>
        <v/>
      </c>
      <c r="R610" s="27" t="str">
        <f t="shared" si="39"/>
        <v/>
      </c>
    </row>
    <row r="611" spans="2:18" x14ac:dyDescent="0.25">
      <c r="B611" s="25"/>
      <c r="C611" s="2" t="str">
        <f>IFERROR(VLOOKUP($B611,[1]!SERVIDORES[#All],2,0),"")</f>
        <v/>
      </c>
      <c r="D611" s="5" t="str">
        <f>IFERROR(VLOOKUP($B611,[1]!SERVIDORES[#All],3,0),"")</f>
        <v/>
      </c>
      <c r="E611" s="3" t="str">
        <f>IFERROR(VLOOKUP($B611,[1]!SERVIDORES[#All],4,0),"")</f>
        <v/>
      </c>
      <c r="F611" s="5" t="str">
        <f>IFERROR(VLOOKUP($B611,[1]!SERVIDORES[#All],5,0),"")</f>
        <v/>
      </c>
      <c r="H611" s="26"/>
      <c r="I611" s="26"/>
      <c r="J611" s="3" t="str">
        <f t="shared" si="36"/>
        <v/>
      </c>
      <c r="L611" s="13" t="str">
        <f t="shared" si="37"/>
        <v/>
      </c>
      <c r="M611" s="4"/>
      <c r="Q611" s="3" t="str">
        <f t="shared" si="38"/>
        <v/>
      </c>
      <c r="R611" s="27" t="str">
        <f t="shared" si="39"/>
        <v/>
      </c>
    </row>
    <row r="612" spans="2:18" x14ac:dyDescent="0.25">
      <c r="B612" s="25"/>
      <c r="C612" s="2" t="str">
        <f>IFERROR(VLOOKUP($B612,[1]!SERVIDORES[#All],2,0),"")</f>
        <v/>
      </c>
      <c r="D612" s="5" t="str">
        <f>IFERROR(VLOOKUP($B612,[1]!SERVIDORES[#All],3,0),"")</f>
        <v/>
      </c>
      <c r="E612" s="3" t="str">
        <f>IFERROR(VLOOKUP($B612,[1]!SERVIDORES[#All],4,0),"")</f>
        <v/>
      </c>
      <c r="F612" s="5" t="str">
        <f>IFERROR(VLOOKUP($B612,[1]!SERVIDORES[#All],5,0),"")</f>
        <v/>
      </c>
      <c r="H612" s="26"/>
      <c r="I612" s="26"/>
      <c r="J612" s="3" t="str">
        <f t="shared" si="36"/>
        <v/>
      </c>
      <c r="L612" s="13" t="str">
        <f t="shared" si="37"/>
        <v/>
      </c>
      <c r="M612" s="4"/>
      <c r="Q612" s="3" t="str">
        <f t="shared" si="38"/>
        <v/>
      </c>
      <c r="R612" s="27" t="str">
        <f t="shared" si="39"/>
        <v/>
      </c>
    </row>
    <row r="613" spans="2:18" x14ac:dyDescent="0.25">
      <c r="B613" s="25"/>
      <c r="C613" s="2" t="str">
        <f>IFERROR(VLOOKUP($B613,[1]!SERVIDORES[#All],2,0),"")</f>
        <v/>
      </c>
      <c r="D613" s="5" t="str">
        <f>IFERROR(VLOOKUP($B613,[1]!SERVIDORES[#All],3,0),"")</f>
        <v/>
      </c>
      <c r="E613" s="3" t="str">
        <f>IFERROR(VLOOKUP($B613,[1]!SERVIDORES[#All],4,0),"")</f>
        <v/>
      </c>
      <c r="F613" s="5" t="str">
        <f>IFERROR(VLOOKUP($B613,[1]!SERVIDORES[#All],5,0),"")</f>
        <v/>
      </c>
      <c r="H613" s="26"/>
      <c r="I613" s="26"/>
      <c r="J613" s="3" t="str">
        <f t="shared" si="36"/>
        <v/>
      </c>
      <c r="L613" s="13" t="str">
        <f t="shared" si="37"/>
        <v/>
      </c>
      <c r="M613" s="4"/>
      <c r="Q613" s="3" t="str">
        <f t="shared" si="38"/>
        <v/>
      </c>
      <c r="R613" s="27" t="str">
        <f t="shared" si="39"/>
        <v/>
      </c>
    </row>
    <row r="614" spans="2:18" x14ac:dyDescent="0.25">
      <c r="B614" s="25"/>
      <c r="C614" s="2" t="str">
        <f>IFERROR(VLOOKUP($B614,[1]!SERVIDORES[#All],2,0),"")</f>
        <v/>
      </c>
      <c r="D614" s="5" t="str">
        <f>IFERROR(VLOOKUP($B614,[1]!SERVIDORES[#All],3,0),"")</f>
        <v/>
      </c>
      <c r="E614" s="3" t="str">
        <f>IFERROR(VLOOKUP($B614,[1]!SERVIDORES[#All],4,0),"")</f>
        <v/>
      </c>
      <c r="F614" s="5" t="str">
        <f>IFERROR(VLOOKUP($B614,[1]!SERVIDORES[#All],5,0),"")</f>
        <v/>
      </c>
      <c r="H614" s="26"/>
      <c r="I614" s="26"/>
      <c r="J614" s="3" t="str">
        <f t="shared" si="36"/>
        <v/>
      </c>
      <c r="L614" s="13" t="str">
        <f t="shared" si="37"/>
        <v/>
      </c>
      <c r="M614" s="4"/>
      <c r="Q614" s="3" t="str">
        <f t="shared" si="38"/>
        <v/>
      </c>
      <c r="R614" s="27" t="str">
        <f t="shared" si="39"/>
        <v/>
      </c>
    </row>
    <row r="615" spans="2:18" x14ac:dyDescent="0.25">
      <c r="B615" s="25"/>
      <c r="C615" s="2" t="str">
        <f>IFERROR(VLOOKUP($B615,[1]!SERVIDORES[#All],2,0),"")</f>
        <v/>
      </c>
      <c r="D615" s="5" t="str">
        <f>IFERROR(VLOOKUP($B615,[1]!SERVIDORES[#All],3,0),"")</f>
        <v/>
      </c>
      <c r="E615" s="3" t="str">
        <f>IFERROR(VLOOKUP($B615,[1]!SERVIDORES[#All],4,0),"")</f>
        <v/>
      </c>
      <c r="F615" s="5" t="str">
        <f>IFERROR(VLOOKUP($B615,[1]!SERVIDORES[#All],5,0),"")</f>
        <v/>
      </c>
      <c r="H615" s="26"/>
      <c r="I615" s="26"/>
      <c r="J615" s="3" t="str">
        <f t="shared" si="36"/>
        <v/>
      </c>
      <c r="L615" s="13" t="str">
        <f t="shared" si="37"/>
        <v/>
      </c>
      <c r="M615" s="4"/>
      <c r="Q615" s="3" t="str">
        <f t="shared" si="38"/>
        <v/>
      </c>
      <c r="R615" s="27" t="str">
        <f t="shared" si="39"/>
        <v/>
      </c>
    </row>
    <row r="616" spans="2:18" x14ac:dyDescent="0.25">
      <c r="B616" s="25"/>
      <c r="C616" s="2" t="str">
        <f>IFERROR(VLOOKUP($B616,[1]!SERVIDORES[#All],2,0),"")</f>
        <v/>
      </c>
      <c r="D616" s="5" t="str">
        <f>IFERROR(VLOOKUP($B616,[1]!SERVIDORES[#All],3,0),"")</f>
        <v/>
      </c>
      <c r="E616" s="3" t="str">
        <f>IFERROR(VLOOKUP($B616,[1]!SERVIDORES[#All],4,0),"")</f>
        <v/>
      </c>
      <c r="F616" s="5" t="str">
        <f>IFERROR(VLOOKUP($B616,[1]!SERVIDORES[#All],5,0),"")</f>
        <v/>
      </c>
      <c r="H616" s="26"/>
      <c r="I616" s="26"/>
      <c r="J616" s="3" t="str">
        <f t="shared" si="36"/>
        <v/>
      </c>
      <c r="L616" s="13" t="str">
        <f t="shared" si="37"/>
        <v/>
      </c>
      <c r="M616" s="4"/>
      <c r="Q616" s="3" t="str">
        <f t="shared" si="38"/>
        <v/>
      </c>
      <c r="R616" s="27" t="str">
        <f t="shared" si="39"/>
        <v/>
      </c>
    </row>
    <row r="617" spans="2:18" x14ac:dyDescent="0.25">
      <c r="B617" s="25"/>
      <c r="C617" s="2" t="str">
        <f>IFERROR(VLOOKUP($B617,[1]!SERVIDORES[#All],2,0),"")</f>
        <v/>
      </c>
      <c r="D617" s="5" t="str">
        <f>IFERROR(VLOOKUP($B617,[1]!SERVIDORES[#All],3,0),"")</f>
        <v/>
      </c>
      <c r="E617" s="3" t="str">
        <f>IFERROR(VLOOKUP($B617,[1]!SERVIDORES[#All],4,0),"")</f>
        <v/>
      </c>
      <c r="F617" s="5" t="str">
        <f>IFERROR(VLOOKUP($B617,[1]!SERVIDORES[#All],5,0),"")</f>
        <v/>
      </c>
      <c r="H617" s="26"/>
      <c r="I617" s="26"/>
      <c r="J617" s="3" t="str">
        <f t="shared" si="36"/>
        <v/>
      </c>
      <c r="L617" s="13" t="str">
        <f t="shared" si="37"/>
        <v/>
      </c>
      <c r="M617" s="4"/>
      <c r="Q617" s="3" t="str">
        <f t="shared" si="38"/>
        <v/>
      </c>
      <c r="R617" s="27" t="str">
        <f t="shared" si="39"/>
        <v/>
      </c>
    </row>
    <row r="618" spans="2:18" x14ac:dyDescent="0.25">
      <c r="B618" s="25"/>
      <c r="C618" s="2" t="str">
        <f>IFERROR(VLOOKUP($B618,[1]!SERVIDORES[#All],2,0),"")</f>
        <v/>
      </c>
      <c r="D618" s="5" t="str">
        <f>IFERROR(VLOOKUP($B618,[1]!SERVIDORES[#All],3,0),"")</f>
        <v/>
      </c>
      <c r="E618" s="3" t="str">
        <f>IFERROR(VLOOKUP($B618,[1]!SERVIDORES[#All],4,0),"")</f>
        <v/>
      </c>
      <c r="F618" s="5" t="str">
        <f>IFERROR(VLOOKUP($B618,[1]!SERVIDORES[#All],5,0),"")</f>
        <v/>
      </c>
      <c r="H618" s="26"/>
      <c r="I618" s="26"/>
      <c r="J618" s="3" t="str">
        <f t="shared" si="36"/>
        <v/>
      </c>
      <c r="L618" s="13" t="str">
        <f t="shared" si="37"/>
        <v/>
      </c>
      <c r="M618" s="4"/>
      <c r="Q618" s="3" t="str">
        <f t="shared" si="38"/>
        <v/>
      </c>
      <c r="R618" s="27" t="str">
        <f t="shared" si="39"/>
        <v/>
      </c>
    </row>
    <row r="619" spans="2:18" x14ac:dyDescent="0.25">
      <c r="B619" s="25"/>
      <c r="C619" s="2" t="str">
        <f>IFERROR(VLOOKUP($B619,[1]!SERVIDORES[#All],2,0),"")</f>
        <v/>
      </c>
      <c r="D619" s="5" t="str">
        <f>IFERROR(VLOOKUP($B619,[1]!SERVIDORES[#All],3,0),"")</f>
        <v/>
      </c>
      <c r="E619" s="3" t="str">
        <f>IFERROR(VLOOKUP($B619,[1]!SERVIDORES[#All],4,0),"")</f>
        <v/>
      </c>
      <c r="F619" s="5" t="str">
        <f>IFERROR(VLOOKUP($B619,[1]!SERVIDORES[#All],5,0),"")</f>
        <v/>
      </c>
      <c r="H619" s="26"/>
      <c r="I619" s="26"/>
      <c r="J619" s="3" t="str">
        <f t="shared" si="36"/>
        <v/>
      </c>
      <c r="L619" s="13" t="str">
        <f t="shared" si="37"/>
        <v/>
      </c>
      <c r="M619" s="4"/>
      <c r="Q619" s="3" t="str">
        <f t="shared" si="38"/>
        <v/>
      </c>
      <c r="R619" s="27" t="str">
        <f t="shared" si="39"/>
        <v/>
      </c>
    </row>
    <row r="620" spans="2:18" x14ac:dyDescent="0.25">
      <c r="B620" s="25"/>
      <c r="C620" s="2" t="str">
        <f>IFERROR(VLOOKUP($B620,[1]!SERVIDORES[#All],2,0),"")</f>
        <v/>
      </c>
      <c r="D620" s="5" t="str">
        <f>IFERROR(VLOOKUP($B620,[1]!SERVIDORES[#All],3,0),"")</f>
        <v/>
      </c>
      <c r="E620" s="3" t="str">
        <f>IFERROR(VLOOKUP($B620,[1]!SERVIDORES[#All],4,0),"")</f>
        <v/>
      </c>
      <c r="F620" s="5" t="str">
        <f>IFERROR(VLOOKUP($B620,[1]!SERVIDORES[#All],5,0),"")</f>
        <v/>
      </c>
      <c r="H620" s="26"/>
      <c r="I620" s="26"/>
      <c r="J620" s="3" t="str">
        <f t="shared" si="36"/>
        <v/>
      </c>
      <c r="L620" s="13" t="str">
        <f t="shared" si="37"/>
        <v/>
      </c>
      <c r="M620" s="4"/>
      <c r="Q620" s="3" t="str">
        <f t="shared" si="38"/>
        <v/>
      </c>
      <c r="R620" s="27" t="str">
        <f t="shared" si="39"/>
        <v/>
      </c>
    </row>
    <row r="621" spans="2:18" x14ac:dyDescent="0.25">
      <c r="B621" s="25"/>
      <c r="C621" s="2" t="str">
        <f>IFERROR(VLOOKUP($B621,[1]!SERVIDORES[#All],2,0),"")</f>
        <v/>
      </c>
      <c r="D621" s="5" t="str">
        <f>IFERROR(VLOOKUP($B621,[1]!SERVIDORES[#All],3,0),"")</f>
        <v/>
      </c>
      <c r="E621" s="3" t="str">
        <f>IFERROR(VLOOKUP($B621,[1]!SERVIDORES[#All],4,0),"")</f>
        <v/>
      </c>
      <c r="F621" s="5" t="str">
        <f>IFERROR(VLOOKUP($B621,[1]!SERVIDORES[#All],5,0),"")</f>
        <v/>
      </c>
      <c r="H621" s="26"/>
      <c r="I621" s="26"/>
      <c r="J621" s="3" t="str">
        <f t="shared" si="36"/>
        <v/>
      </c>
      <c r="L621" s="13" t="str">
        <f t="shared" si="37"/>
        <v/>
      </c>
      <c r="M621" s="4"/>
      <c r="Q621" s="3" t="str">
        <f t="shared" si="38"/>
        <v/>
      </c>
      <c r="R621" s="27" t="str">
        <f t="shared" si="39"/>
        <v/>
      </c>
    </row>
    <row r="622" spans="2:18" x14ac:dyDescent="0.25">
      <c r="B622" s="25"/>
      <c r="C622" s="2" t="str">
        <f>IFERROR(VLOOKUP($B622,[1]!SERVIDORES[#All],2,0),"")</f>
        <v/>
      </c>
      <c r="D622" s="5" t="str">
        <f>IFERROR(VLOOKUP($B622,[1]!SERVIDORES[#All],3,0),"")</f>
        <v/>
      </c>
      <c r="E622" s="3" t="str">
        <f>IFERROR(VLOOKUP($B622,[1]!SERVIDORES[#All],4,0),"")</f>
        <v/>
      </c>
      <c r="F622" s="5" t="str">
        <f>IFERROR(VLOOKUP($B622,[1]!SERVIDORES[#All],5,0),"")</f>
        <v/>
      </c>
      <c r="H622" s="26"/>
      <c r="I622" s="26"/>
      <c r="J622" s="3" t="str">
        <f t="shared" si="36"/>
        <v/>
      </c>
      <c r="L622" s="13" t="str">
        <f t="shared" si="37"/>
        <v/>
      </c>
      <c r="M622" s="4"/>
      <c r="Q622" s="3" t="str">
        <f t="shared" si="38"/>
        <v/>
      </c>
      <c r="R622" s="27" t="str">
        <f t="shared" si="39"/>
        <v/>
      </c>
    </row>
    <row r="623" spans="2:18" x14ac:dyDescent="0.25">
      <c r="B623" s="25"/>
      <c r="C623" s="2" t="str">
        <f>IFERROR(VLOOKUP($B623,[1]!SERVIDORES[#All],2,0),"")</f>
        <v/>
      </c>
      <c r="D623" s="5" t="str">
        <f>IFERROR(VLOOKUP($B623,[1]!SERVIDORES[#All],3,0),"")</f>
        <v/>
      </c>
      <c r="E623" s="3" t="str">
        <f>IFERROR(VLOOKUP($B623,[1]!SERVIDORES[#All],4,0),"")</f>
        <v/>
      </c>
      <c r="F623" s="5" t="str">
        <f>IFERROR(VLOOKUP($B623,[1]!SERVIDORES[#All],5,0),"")</f>
        <v/>
      </c>
      <c r="H623" s="26"/>
      <c r="I623" s="26"/>
      <c r="J623" s="3" t="str">
        <f t="shared" si="36"/>
        <v/>
      </c>
      <c r="L623" s="13" t="str">
        <f t="shared" si="37"/>
        <v/>
      </c>
      <c r="M623" s="4"/>
      <c r="Q623" s="3" t="str">
        <f t="shared" si="38"/>
        <v/>
      </c>
      <c r="R623" s="27" t="str">
        <f t="shared" si="39"/>
        <v/>
      </c>
    </row>
    <row r="624" spans="2:18" x14ac:dyDescent="0.25">
      <c r="B624" s="25"/>
      <c r="C624" s="2" t="str">
        <f>IFERROR(VLOOKUP($B624,[1]!SERVIDORES[#All],2,0),"")</f>
        <v/>
      </c>
      <c r="D624" s="5" t="str">
        <f>IFERROR(VLOOKUP($B624,[1]!SERVIDORES[#All],3,0),"")</f>
        <v/>
      </c>
      <c r="E624" s="3" t="str">
        <f>IFERROR(VLOOKUP($B624,[1]!SERVIDORES[#All],4,0),"")</f>
        <v/>
      </c>
      <c r="F624" s="5" t="str">
        <f>IFERROR(VLOOKUP($B624,[1]!SERVIDORES[#All],5,0),"")</f>
        <v/>
      </c>
      <c r="H624" s="26"/>
      <c r="I624" s="26"/>
      <c r="J624" s="3" t="str">
        <f t="shared" si="36"/>
        <v/>
      </c>
      <c r="L624" s="13" t="str">
        <f t="shared" si="37"/>
        <v/>
      </c>
      <c r="M624" s="4"/>
      <c r="Q624" s="3" t="str">
        <f t="shared" si="38"/>
        <v/>
      </c>
      <c r="R624" s="27" t="str">
        <f t="shared" si="39"/>
        <v/>
      </c>
    </row>
    <row r="625" spans="2:18" x14ac:dyDescent="0.25">
      <c r="B625" s="25"/>
      <c r="C625" s="2" t="str">
        <f>IFERROR(VLOOKUP($B625,[1]!SERVIDORES[#All],2,0),"")</f>
        <v/>
      </c>
      <c r="D625" s="5" t="str">
        <f>IFERROR(VLOOKUP($B625,[1]!SERVIDORES[#All],3,0),"")</f>
        <v/>
      </c>
      <c r="E625" s="3" t="str">
        <f>IFERROR(VLOOKUP($B625,[1]!SERVIDORES[#All],4,0),"")</f>
        <v/>
      </c>
      <c r="F625" s="5" t="str">
        <f>IFERROR(VLOOKUP($B625,[1]!SERVIDORES[#All],5,0),"")</f>
        <v/>
      </c>
      <c r="H625" s="26"/>
      <c r="I625" s="26"/>
      <c r="J625" s="3" t="str">
        <f t="shared" si="36"/>
        <v/>
      </c>
      <c r="L625" s="13" t="str">
        <f t="shared" si="37"/>
        <v/>
      </c>
      <c r="M625" s="4"/>
      <c r="Q625" s="3" t="str">
        <f t="shared" si="38"/>
        <v/>
      </c>
      <c r="R625" s="27" t="str">
        <f t="shared" si="39"/>
        <v/>
      </c>
    </row>
    <row r="626" spans="2:18" x14ac:dyDescent="0.25">
      <c r="B626" s="25"/>
      <c r="C626" s="2" t="str">
        <f>IFERROR(VLOOKUP($B626,[1]!SERVIDORES[#All],2,0),"")</f>
        <v/>
      </c>
      <c r="D626" s="5" t="str">
        <f>IFERROR(VLOOKUP($B626,[1]!SERVIDORES[#All],3,0),"")</f>
        <v/>
      </c>
      <c r="E626" s="3" t="str">
        <f>IFERROR(VLOOKUP($B626,[1]!SERVIDORES[#All],4,0),"")</f>
        <v/>
      </c>
      <c r="F626" s="5" t="str">
        <f>IFERROR(VLOOKUP($B626,[1]!SERVIDORES[#All],5,0),"")</f>
        <v/>
      </c>
      <c r="H626" s="26"/>
      <c r="I626" s="26"/>
      <c r="J626" s="3" t="str">
        <f t="shared" si="36"/>
        <v/>
      </c>
      <c r="L626" s="13" t="str">
        <f t="shared" si="37"/>
        <v/>
      </c>
      <c r="M626" s="4"/>
      <c r="Q626" s="3" t="str">
        <f t="shared" si="38"/>
        <v/>
      </c>
      <c r="R626" s="27" t="str">
        <f t="shared" si="39"/>
        <v/>
      </c>
    </row>
    <row r="627" spans="2:18" x14ac:dyDescent="0.25">
      <c r="B627" s="25"/>
      <c r="C627" s="2" t="str">
        <f>IFERROR(VLOOKUP($B627,[1]!SERVIDORES[#All],2,0),"")</f>
        <v/>
      </c>
      <c r="D627" s="5" t="str">
        <f>IFERROR(VLOOKUP($B627,[1]!SERVIDORES[#All],3,0),"")</f>
        <v/>
      </c>
      <c r="E627" s="3" t="str">
        <f>IFERROR(VLOOKUP($B627,[1]!SERVIDORES[#All],4,0),"")</f>
        <v/>
      </c>
      <c r="F627" s="5" t="str">
        <f>IFERROR(VLOOKUP($B627,[1]!SERVIDORES[#All],5,0),"")</f>
        <v/>
      </c>
      <c r="H627" s="26"/>
      <c r="I627" s="26"/>
      <c r="J627" s="3" t="str">
        <f t="shared" si="36"/>
        <v/>
      </c>
      <c r="L627" s="13" t="str">
        <f t="shared" si="37"/>
        <v/>
      </c>
      <c r="M627" s="4"/>
      <c r="Q627" s="3" t="str">
        <f t="shared" si="38"/>
        <v/>
      </c>
      <c r="R627" s="27" t="str">
        <f t="shared" si="39"/>
        <v/>
      </c>
    </row>
    <row r="628" spans="2:18" x14ac:dyDescent="0.25">
      <c r="B628" s="25"/>
      <c r="C628" s="2" t="str">
        <f>IFERROR(VLOOKUP($B628,[1]!SERVIDORES[#All],2,0),"")</f>
        <v/>
      </c>
      <c r="D628" s="5" t="str">
        <f>IFERROR(VLOOKUP($B628,[1]!SERVIDORES[#All],3,0),"")</f>
        <v/>
      </c>
      <c r="E628" s="3" t="str">
        <f>IFERROR(VLOOKUP($B628,[1]!SERVIDORES[#All],4,0),"")</f>
        <v/>
      </c>
      <c r="F628" s="5" t="str">
        <f>IFERROR(VLOOKUP($B628,[1]!SERVIDORES[#All],5,0),"")</f>
        <v/>
      </c>
      <c r="H628" s="26"/>
      <c r="I628" s="26"/>
      <c r="J628" s="3" t="str">
        <f t="shared" si="36"/>
        <v/>
      </c>
      <c r="L628" s="13" t="str">
        <f t="shared" si="37"/>
        <v/>
      </c>
      <c r="M628" s="4"/>
      <c r="Q628" s="3" t="str">
        <f t="shared" si="38"/>
        <v/>
      </c>
      <c r="R628" s="27" t="str">
        <f t="shared" si="39"/>
        <v/>
      </c>
    </row>
    <row r="629" spans="2:18" x14ac:dyDescent="0.25">
      <c r="B629" s="25"/>
      <c r="C629" s="2" t="str">
        <f>IFERROR(VLOOKUP($B629,[1]!SERVIDORES[#All],2,0),"")</f>
        <v/>
      </c>
      <c r="D629" s="5" t="str">
        <f>IFERROR(VLOOKUP($B629,[1]!SERVIDORES[#All],3,0),"")</f>
        <v/>
      </c>
      <c r="E629" s="3" t="str">
        <f>IFERROR(VLOOKUP($B629,[1]!SERVIDORES[#All],4,0),"")</f>
        <v/>
      </c>
      <c r="F629" s="5" t="str">
        <f>IFERROR(VLOOKUP($B629,[1]!SERVIDORES[#All],5,0),"")</f>
        <v/>
      </c>
      <c r="H629" s="26"/>
      <c r="I629" s="26"/>
      <c r="J629" s="3" t="str">
        <f t="shared" si="36"/>
        <v/>
      </c>
      <c r="L629" s="13" t="str">
        <f t="shared" si="37"/>
        <v/>
      </c>
      <c r="M629" s="4"/>
      <c r="Q629" s="3" t="str">
        <f t="shared" si="38"/>
        <v/>
      </c>
      <c r="R629" s="27" t="str">
        <f t="shared" si="39"/>
        <v/>
      </c>
    </row>
    <row r="630" spans="2:18" x14ac:dyDescent="0.25">
      <c r="B630" s="25"/>
      <c r="C630" s="2" t="str">
        <f>IFERROR(VLOOKUP($B630,[1]!SERVIDORES[#All],2,0),"")</f>
        <v/>
      </c>
      <c r="D630" s="5" t="str">
        <f>IFERROR(VLOOKUP($B630,[1]!SERVIDORES[#All],3,0),"")</f>
        <v/>
      </c>
      <c r="E630" s="3" t="str">
        <f>IFERROR(VLOOKUP($B630,[1]!SERVIDORES[#All],4,0),"")</f>
        <v/>
      </c>
      <c r="F630" s="5" t="str">
        <f>IFERROR(VLOOKUP($B630,[1]!SERVIDORES[#All],5,0),"")</f>
        <v/>
      </c>
      <c r="H630" s="26"/>
      <c r="I630" s="26"/>
      <c r="J630" s="3" t="str">
        <f t="shared" si="36"/>
        <v/>
      </c>
      <c r="L630" s="13" t="str">
        <f t="shared" si="37"/>
        <v/>
      </c>
      <c r="M630" s="4"/>
      <c r="Q630" s="3" t="str">
        <f t="shared" si="38"/>
        <v/>
      </c>
      <c r="R630" s="27" t="str">
        <f t="shared" si="39"/>
        <v/>
      </c>
    </row>
    <row r="631" spans="2:18" x14ac:dyDescent="0.25">
      <c r="B631" s="25"/>
      <c r="C631" s="2" t="str">
        <f>IFERROR(VLOOKUP($B631,[1]!SERVIDORES[#All],2,0),"")</f>
        <v/>
      </c>
      <c r="D631" s="5" t="str">
        <f>IFERROR(VLOOKUP($B631,[1]!SERVIDORES[#All],3,0),"")</f>
        <v/>
      </c>
      <c r="E631" s="3" t="str">
        <f>IFERROR(VLOOKUP($B631,[1]!SERVIDORES[#All],4,0),"")</f>
        <v/>
      </c>
      <c r="F631" s="5" t="str">
        <f>IFERROR(VLOOKUP($B631,[1]!SERVIDORES[#All],5,0),"")</f>
        <v/>
      </c>
      <c r="H631" s="26"/>
      <c r="I631" s="26"/>
      <c r="J631" s="3" t="str">
        <f t="shared" si="36"/>
        <v/>
      </c>
      <c r="L631" s="13" t="str">
        <f t="shared" si="37"/>
        <v/>
      </c>
      <c r="M631" s="4"/>
      <c r="Q631" s="3" t="str">
        <f t="shared" si="38"/>
        <v/>
      </c>
      <c r="R631" s="27" t="str">
        <f t="shared" si="39"/>
        <v/>
      </c>
    </row>
    <row r="632" spans="2:18" x14ac:dyDescent="0.25">
      <c r="B632" s="25"/>
      <c r="C632" s="2" t="str">
        <f>IFERROR(VLOOKUP($B632,[1]!SERVIDORES[#All],2,0),"")</f>
        <v/>
      </c>
      <c r="D632" s="5" t="str">
        <f>IFERROR(VLOOKUP($B632,[1]!SERVIDORES[#All],3,0),"")</f>
        <v/>
      </c>
      <c r="E632" s="3" t="str">
        <f>IFERROR(VLOOKUP($B632,[1]!SERVIDORES[#All],4,0),"")</f>
        <v/>
      </c>
      <c r="F632" s="5" t="str">
        <f>IFERROR(VLOOKUP($B632,[1]!SERVIDORES[#All],5,0),"")</f>
        <v/>
      </c>
      <c r="H632" s="26"/>
      <c r="I632" s="26"/>
      <c r="J632" s="3" t="str">
        <f t="shared" si="36"/>
        <v/>
      </c>
      <c r="L632" s="13" t="str">
        <f t="shared" si="37"/>
        <v/>
      </c>
      <c r="M632" s="4"/>
      <c r="Q632" s="3" t="str">
        <f t="shared" si="38"/>
        <v/>
      </c>
      <c r="R632" s="27" t="str">
        <f t="shared" si="39"/>
        <v/>
      </c>
    </row>
    <row r="633" spans="2:18" x14ac:dyDescent="0.25">
      <c r="B633" s="25"/>
      <c r="C633" s="2" t="str">
        <f>IFERROR(VLOOKUP($B633,[1]!SERVIDORES[#All],2,0),"")</f>
        <v/>
      </c>
      <c r="D633" s="5" t="str">
        <f>IFERROR(VLOOKUP($B633,[1]!SERVIDORES[#All],3,0),"")</f>
        <v/>
      </c>
      <c r="E633" s="3" t="str">
        <f>IFERROR(VLOOKUP($B633,[1]!SERVIDORES[#All],4,0),"")</f>
        <v/>
      </c>
      <c r="F633" s="5" t="str">
        <f>IFERROR(VLOOKUP($B633,[1]!SERVIDORES[#All],5,0),"")</f>
        <v/>
      </c>
      <c r="H633" s="26"/>
      <c r="I633" s="26"/>
      <c r="J633" s="3" t="str">
        <f t="shared" si="36"/>
        <v/>
      </c>
      <c r="L633" s="13" t="str">
        <f t="shared" si="37"/>
        <v/>
      </c>
      <c r="M633" s="4"/>
      <c r="Q633" s="3" t="str">
        <f t="shared" si="38"/>
        <v/>
      </c>
      <c r="R633" s="27" t="str">
        <f t="shared" si="39"/>
        <v/>
      </c>
    </row>
    <row r="634" spans="2:18" x14ac:dyDescent="0.25">
      <c r="B634" s="25"/>
      <c r="C634" s="2" t="str">
        <f>IFERROR(VLOOKUP($B634,[1]!SERVIDORES[#All],2,0),"")</f>
        <v/>
      </c>
      <c r="D634" s="5" t="str">
        <f>IFERROR(VLOOKUP($B634,[1]!SERVIDORES[#All],3,0),"")</f>
        <v/>
      </c>
      <c r="E634" s="3" t="str">
        <f>IFERROR(VLOOKUP($B634,[1]!SERVIDORES[#All],4,0),"")</f>
        <v/>
      </c>
      <c r="F634" s="5" t="str">
        <f>IFERROR(VLOOKUP($B634,[1]!SERVIDORES[#All],5,0),"")</f>
        <v/>
      </c>
      <c r="H634" s="26"/>
      <c r="I634" s="26"/>
      <c r="J634" s="3" t="str">
        <f t="shared" si="36"/>
        <v/>
      </c>
      <c r="L634" s="13" t="str">
        <f t="shared" si="37"/>
        <v/>
      </c>
      <c r="M634" s="4"/>
      <c r="Q634" s="3" t="str">
        <f t="shared" si="38"/>
        <v/>
      </c>
      <c r="R634" s="27" t="str">
        <f t="shared" si="39"/>
        <v/>
      </c>
    </row>
    <row r="635" spans="2:18" x14ac:dyDescent="0.25">
      <c r="B635" s="25"/>
      <c r="C635" s="2" t="str">
        <f>IFERROR(VLOOKUP($B635,[1]!SERVIDORES[#All],2,0),"")</f>
        <v/>
      </c>
      <c r="D635" s="5" t="str">
        <f>IFERROR(VLOOKUP($B635,[1]!SERVIDORES[#All],3,0),"")</f>
        <v/>
      </c>
      <c r="E635" s="3" t="str">
        <f>IFERROR(VLOOKUP($B635,[1]!SERVIDORES[#All],4,0),"")</f>
        <v/>
      </c>
      <c r="F635" s="5" t="str">
        <f>IFERROR(VLOOKUP($B635,[1]!SERVIDORES[#All],5,0),"")</f>
        <v/>
      </c>
      <c r="H635" s="26"/>
      <c r="I635" s="26"/>
      <c r="J635" s="3" t="str">
        <f t="shared" si="36"/>
        <v/>
      </c>
      <c r="L635" s="13" t="str">
        <f t="shared" si="37"/>
        <v/>
      </c>
      <c r="M635" s="4"/>
      <c r="Q635" s="3" t="str">
        <f t="shared" si="38"/>
        <v/>
      </c>
      <c r="R635" s="27" t="str">
        <f t="shared" si="39"/>
        <v/>
      </c>
    </row>
    <row r="636" spans="2:18" x14ac:dyDescent="0.25">
      <c r="B636" s="25"/>
      <c r="C636" s="2" t="str">
        <f>IFERROR(VLOOKUP($B636,[1]!SERVIDORES[#All],2,0),"")</f>
        <v/>
      </c>
      <c r="D636" s="5" t="str">
        <f>IFERROR(VLOOKUP($B636,[1]!SERVIDORES[#All],3,0),"")</f>
        <v/>
      </c>
      <c r="E636" s="3" t="str">
        <f>IFERROR(VLOOKUP($B636,[1]!SERVIDORES[#All],4,0),"")</f>
        <v/>
      </c>
      <c r="F636" s="5" t="str">
        <f>IFERROR(VLOOKUP($B636,[1]!SERVIDORES[#All],5,0),"")</f>
        <v/>
      </c>
      <c r="H636" s="26"/>
      <c r="I636" s="26"/>
      <c r="J636" s="3" t="str">
        <f t="shared" si="36"/>
        <v/>
      </c>
      <c r="L636" s="13" t="str">
        <f t="shared" si="37"/>
        <v/>
      </c>
      <c r="M636" s="4"/>
      <c r="Q636" s="3" t="str">
        <f t="shared" si="38"/>
        <v/>
      </c>
      <c r="R636" s="27" t="str">
        <f t="shared" si="39"/>
        <v/>
      </c>
    </row>
    <row r="637" spans="2:18" x14ac:dyDescent="0.25">
      <c r="B637" s="25"/>
      <c r="C637" s="2" t="str">
        <f>IFERROR(VLOOKUP($B637,[1]!SERVIDORES[#All],2,0),"")</f>
        <v/>
      </c>
      <c r="D637" s="5" t="str">
        <f>IFERROR(VLOOKUP($B637,[1]!SERVIDORES[#All],3,0),"")</f>
        <v/>
      </c>
      <c r="E637" s="3" t="str">
        <f>IFERROR(VLOOKUP($B637,[1]!SERVIDORES[#All],4,0),"")</f>
        <v/>
      </c>
      <c r="F637" s="5" t="str">
        <f>IFERROR(VLOOKUP($B637,[1]!SERVIDORES[#All],5,0),"")</f>
        <v/>
      </c>
      <c r="H637" s="26"/>
      <c r="I637" s="26"/>
      <c r="J637" s="3" t="str">
        <f t="shared" si="36"/>
        <v/>
      </c>
      <c r="L637" s="13" t="str">
        <f t="shared" si="37"/>
        <v/>
      </c>
      <c r="M637" s="4"/>
      <c r="Q637" s="3" t="str">
        <f t="shared" si="38"/>
        <v/>
      </c>
      <c r="R637" s="27" t="str">
        <f t="shared" si="39"/>
        <v/>
      </c>
    </row>
    <row r="638" spans="2:18" x14ac:dyDescent="0.25">
      <c r="B638" s="25"/>
      <c r="C638" s="2" t="str">
        <f>IFERROR(VLOOKUP($B638,[1]!SERVIDORES[#All],2,0),"")</f>
        <v/>
      </c>
      <c r="D638" s="5" t="str">
        <f>IFERROR(VLOOKUP($B638,[1]!SERVIDORES[#All],3,0),"")</f>
        <v/>
      </c>
      <c r="E638" s="3" t="str">
        <f>IFERROR(VLOOKUP($B638,[1]!SERVIDORES[#All],4,0),"")</f>
        <v/>
      </c>
      <c r="F638" s="5" t="str">
        <f>IFERROR(VLOOKUP($B638,[1]!SERVIDORES[#All],5,0),"")</f>
        <v/>
      </c>
      <c r="H638" s="26"/>
      <c r="I638" s="26"/>
      <c r="J638" s="3" t="str">
        <f t="shared" si="36"/>
        <v/>
      </c>
      <c r="L638" s="13" t="str">
        <f t="shared" si="37"/>
        <v/>
      </c>
      <c r="M638" s="4"/>
      <c r="Q638" s="3" t="str">
        <f t="shared" si="38"/>
        <v/>
      </c>
      <c r="R638" s="27" t="str">
        <f t="shared" si="39"/>
        <v/>
      </c>
    </row>
    <row r="639" spans="2:18" x14ac:dyDescent="0.25">
      <c r="B639" s="25"/>
      <c r="C639" s="2" t="str">
        <f>IFERROR(VLOOKUP($B639,[1]!SERVIDORES[#All],2,0),"")</f>
        <v/>
      </c>
      <c r="D639" s="5" t="str">
        <f>IFERROR(VLOOKUP($B639,[1]!SERVIDORES[#All],3,0),"")</f>
        <v/>
      </c>
      <c r="E639" s="3" t="str">
        <f>IFERROR(VLOOKUP($B639,[1]!SERVIDORES[#All],4,0),"")</f>
        <v/>
      </c>
      <c r="F639" s="5" t="str">
        <f>IFERROR(VLOOKUP($B639,[1]!SERVIDORES[#All],5,0),"")</f>
        <v/>
      </c>
      <c r="H639" s="26"/>
      <c r="I639" s="26"/>
      <c r="J639" s="3" t="str">
        <f t="shared" si="36"/>
        <v/>
      </c>
      <c r="L639" s="13" t="str">
        <f t="shared" si="37"/>
        <v/>
      </c>
      <c r="M639" s="4"/>
      <c r="Q639" s="3" t="str">
        <f t="shared" si="38"/>
        <v/>
      </c>
      <c r="R639" s="27" t="str">
        <f t="shared" si="39"/>
        <v/>
      </c>
    </row>
    <row r="640" spans="2:18" x14ac:dyDescent="0.25">
      <c r="B640" s="25"/>
      <c r="C640" s="2" t="str">
        <f>IFERROR(VLOOKUP($B640,[1]!SERVIDORES[#All],2,0),"")</f>
        <v/>
      </c>
      <c r="D640" s="5" t="str">
        <f>IFERROR(VLOOKUP($B640,[1]!SERVIDORES[#All],3,0),"")</f>
        <v/>
      </c>
      <c r="E640" s="3" t="str">
        <f>IFERROR(VLOOKUP($B640,[1]!SERVIDORES[#All],4,0),"")</f>
        <v/>
      </c>
      <c r="F640" s="5" t="str">
        <f>IFERROR(VLOOKUP($B640,[1]!SERVIDORES[#All],5,0),"")</f>
        <v/>
      </c>
      <c r="H640" s="26"/>
      <c r="I640" s="26"/>
      <c r="J640" s="3" t="str">
        <f t="shared" si="36"/>
        <v/>
      </c>
      <c r="L640" s="13" t="str">
        <f t="shared" si="37"/>
        <v/>
      </c>
      <c r="M640" s="4"/>
      <c r="Q640" s="3" t="str">
        <f t="shared" si="38"/>
        <v/>
      </c>
      <c r="R640" s="27" t="str">
        <f t="shared" si="39"/>
        <v/>
      </c>
    </row>
    <row r="641" spans="2:18" x14ac:dyDescent="0.25">
      <c r="B641" s="25"/>
      <c r="C641" s="2" t="str">
        <f>IFERROR(VLOOKUP($B641,[1]!SERVIDORES[#All],2,0),"")</f>
        <v/>
      </c>
      <c r="D641" s="5" t="str">
        <f>IFERROR(VLOOKUP($B641,[1]!SERVIDORES[#All],3,0),"")</f>
        <v/>
      </c>
      <c r="E641" s="3" t="str">
        <f>IFERROR(VLOOKUP($B641,[1]!SERVIDORES[#All],4,0),"")</f>
        <v/>
      </c>
      <c r="F641" s="5" t="str">
        <f>IFERROR(VLOOKUP($B641,[1]!SERVIDORES[#All],5,0),"")</f>
        <v/>
      </c>
      <c r="H641" s="26"/>
      <c r="I641" s="26"/>
      <c r="J641" s="3" t="str">
        <f t="shared" si="36"/>
        <v/>
      </c>
      <c r="L641" s="13" t="str">
        <f t="shared" si="37"/>
        <v/>
      </c>
      <c r="M641" s="4"/>
      <c r="Q641" s="3" t="str">
        <f t="shared" si="38"/>
        <v/>
      </c>
      <c r="R641" s="27" t="str">
        <f t="shared" si="39"/>
        <v/>
      </c>
    </row>
    <row r="642" spans="2:18" x14ac:dyDescent="0.25">
      <c r="B642" s="25"/>
      <c r="C642" s="2" t="str">
        <f>IFERROR(VLOOKUP($B642,[1]!SERVIDORES[#All],2,0),"")</f>
        <v/>
      </c>
      <c r="D642" s="5" t="str">
        <f>IFERROR(VLOOKUP($B642,[1]!SERVIDORES[#All],3,0),"")</f>
        <v/>
      </c>
      <c r="E642" s="3" t="str">
        <f>IFERROR(VLOOKUP($B642,[1]!SERVIDORES[#All],4,0),"")</f>
        <v/>
      </c>
      <c r="F642" s="5" t="str">
        <f>IFERROR(VLOOKUP($B642,[1]!SERVIDORES[#All],5,0),"")</f>
        <v/>
      </c>
      <c r="H642" s="26"/>
      <c r="I642" s="26"/>
      <c r="J642" s="3" t="str">
        <f t="shared" si="36"/>
        <v/>
      </c>
      <c r="L642" s="13" t="str">
        <f t="shared" si="37"/>
        <v/>
      </c>
      <c r="M642" s="4"/>
      <c r="Q642" s="3" t="str">
        <f t="shared" si="38"/>
        <v/>
      </c>
      <c r="R642" s="27" t="str">
        <f t="shared" si="39"/>
        <v/>
      </c>
    </row>
    <row r="643" spans="2:18" x14ac:dyDescent="0.25">
      <c r="B643" s="25"/>
      <c r="C643" s="2" t="str">
        <f>IFERROR(VLOOKUP($B643,[1]!SERVIDORES[#All],2,0),"")</f>
        <v/>
      </c>
      <c r="D643" s="5" t="str">
        <f>IFERROR(VLOOKUP($B643,[1]!SERVIDORES[#All],3,0),"")</f>
        <v/>
      </c>
      <c r="E643" s="3" t="str">
        <f>IFERROR(VLOOKUP($B643,[1]!SERVIDORES[#All],4,0),"")</f>
        <v/>
      </c>
      <c r="F643" s="5" t="str">
        <f>IFERROR(VLOOKUP($B643,[1]!SERVIDORES[#All],5,0),"")</f>
        <v/>
      </c>
      <c r="H643" s="26"/>
      <c r="I643" s="26"/>
      <c r="J643" s="3" t="str">
        <f t="shared" si="36"/>
        <v/>
      </c>
      <c r="L643" s="13" t="str">
        <f t="shared" si="37"/>
        <v/>
      </c>
      <c r="M643" s="4"/>
      <c r="Q643" s="3" t="str">
        <f t="shared" si="38"/>
        <v/>
      </c>
      <c r="R643" s="27" t="str">
        <f t="shared" si="39"/>
        <v/>
      </c>
    </row>
    <row r="644" spans="2:18" x14ac:dyDescent="0.25">
      <c r="B644" s="25"/>
      <c r="C644" s="2" t="str">
        <f>IFERROR(VLOOKUP($B644,[1]!SERVIDORES[#All],2,0),"")</f>
        <v/>
      </c>
      <c r="D644" s="5" t="str">
        <f>IFERROR(VLOOKUP($B644,[1]!SERVIDORES[#All],3,0),"")</f>
        <v/>
      </c>
      <c r="E644" s="3" t="str">
        <f>IFERROR(VLOOKUP($B644,[1]!SERVIDORES[#All],4,0),"")</f>
        <v/>
      </c>
      <c r="F644" s="5" t="str">
        <f>IFERROR(VLOOKUP($B644,[1]!SERVIDORES[#All],5,0),"")</f>
        <v/>
      </c>
      <c r="H644" s="26"/>
      <c r="I644" s="26"/>
      <c r="J644" s="3" t="str">
        <f t="shared" si="36"/>
        <v/>
      </c>
      <c r="L644" s="13" t="str">
        <f t="shared" si="37"/>
        <v/>
      </c>
      <c r="M644" s="4"/>
      <c r="Q644" s="3" t="str">
        <f t="shared" si="38"/>
        <v/>
      </c>
      <c r="R644" s="27" t="str">
        <f t="shared" si="39"/>
        <v/>
      </c>
    </row>
    <row r="645" spans="2:18" x14ac:dyDescent="0.25">
      <c r="B645" s="25"/>
      <c r="C645" s="2" t="str">
        <f>IFERROR(VLOOKUP($B645,[1]!SERVIDORES[#All],2,0),"")</f>
        <v/>
      </c>
      <c r="D645" s="5" t="str">
        <f>IFERROR(VLOOKUP($B645,[1]!SERVIDORES[#All],3,0),"")</f>
        <v/>
      </c>
      <c r="E645" s="3" t="str">
        <f>IFERROR(VLOOKUP($B645,[1]!SERVIDORES[#All],4,0),"")</f>
        <v/>
      </c>
      <c r="F645" s="5" t="str">
        <f>IFERROR(VLOOKUP($B645,[1]!SERVIDORES[#All],5,0),"")</f>
        <v/>
      </c>
      <c r="H645" s="26"/>
      <c r="I645" s="26"/>
      <c r="J645" s="3" t="str">
        <f t="shared" si="36"/>
        <v/>
      </c>
      <c r="L645" s="13" t="str">
        <f t="shared" si="37"/>
        <v/>
      </c>
      <c r="M645" s="4"/>
      <c r="Q645" s="3" t="str">
        <f t="shared" si="38"/>
        <v/>
      </c>
      <c r="R645" s="27" t="str">
        <f t="shared" si="39"/>
        <v/>
      </c>
    </row>
    <row r="646" spans="2:18" x14ac:dyDescent="0.25">
      <c r="B646" s="25"/>
      <c r="C646" s="2" t="str">
        <f>IFERROR(VLOOKUP($B646,[1]!SERVIDORES[#All],2,0),"")</f>
        <v/>
      </c>
      <c r="D646" s="5" t="str">
        <f>IFERROR(VLOOKUP($B646,[1]!SERVIDORES[#All],3,0),"")</f>
        <v/>
      </c>
      <c r="E646" s="3" t="str">
        <f>IFERROR(VLOOKUP($B646,[1]!SERVIDORES[#All],4,0),"")</f>
        <v/>
      </c>
      <c r="F646" s="5" t="str">
        <f>IFERROR(VLOOKUP($B646,[1]!SERVIDORES[#All],5,0),"")</f>
        <v/>
      </c>
      <c r="H646" s="26"/>
      <c r="I646" s="26"/>
      <c r="J646" s="3" t="str">
        <f t="shared" si="36"/>
        <v/>
      </c>
      <c r="L646" s="13" t="str">
        <f t="shared" si="37"/>
        <v/>
      </c>
      <c r="M646" s="4"/>
      <c r="Q646" s="3" t="str">
        <f t="shared" si="38"/>
        <v/>
      </c>
      <c r="R646" s="27" t="str">
        <f t="shared" si="39"/>
        <v/>
      </c>
    </row>
    <row r="647" spans="2:18" x14ac:dyDescent="0.25">
      <c r="B647" s="25"/>
      <c r="C647" s="2" t="str">
        <f>IFERROR(VLOOKUP($B647,[1]!SERVIDORES[#All],2,0),"")</f>
        <v/>
      </c>
      <c r="D647" s="5" t="str">
        <f>IFERROR(VLOOKUP($B647,[1]!SERVIDORES[#All],3,0),"")</f>
        <v/>
      </c>
      <c r="E647" s="3" t="str">
        <f>IFERROR(VLOOKUP($B647,[1]!SERVIDORES[#All],4,0),"")</f>
        <v/>
      </c>
      <c r="F647" s="5" t="str">
        <f>IFERROR(VLOOKUP($B647,[1]!SERVIDORES[#All],5,0),"")</f>
        <v/>
      </c>
      <c r="H647" s="26"/>
      <c r="I647" s="26"/>
      <c r="J647" s="3" t="str">
        <f t="shared" si="36"/>
        <v/>
      </c>
      <c r="L647" s="13" t="str">
        <f t="shared" si="37"/>
        <v/>
      </c>
      <c r="M647" s="4"/>
      <c r="Q647" s="3" t="str">
        <f t="shared" si="38"/>
        <v/>
      </c>
      <c r="R647" s="27" t="str">
        <f t="shared" si="39"/>
        <v/>
      </c>
    </row>
    <row r="648" spans="2:18" x14ac:dyDescent="0.25">
      <c r="B648" s="25"/>
      <c r="C648" s="2" t="str">
        <f>IFERROR(VLOOKUP($B648,[1]!SERVIDORES[#All],2,0),"")</f>
        <v/>
      </c>
      <c r="D648" s="5" t="str">
        <f>IFERROR(VLOOKUP($B648,[1]!SERVIDORES[#All],3,0),"")</f>
        <v/>
      </c>
      <c r="E648" s="3" t="str">
        <f>IFERROR(VLOOKUP($B648,[1]!SERVIDORES[#All],4,0),"")</f>
        <v/>
      </c>
      <c r="F648" s="5" t="str">
        <f>IFERROR(VLOOKUP($B648,[1]!SERVIDORES[#All],5,0),"")</f>
        <v/>
      </c>
      <c r="H648" s="26"/>
      <c r="I648" s="26"/>
      <c r="J648" s="3" t="str">
        <f t="shared" si="36"/>
        <v/>
      </c>
      <c r="L648" s="13" t="str">
        <f t="shared" si="37"/>
        <v/>
      </c>
      <c r="M648" s="4"/>
      <c r="Q648" s="3" t="str">
        <f t="shared" si="38"/>
        <v/>
      </c>
      <c r="R648" s="27" t="str">
        <f t="shared" si="39"/>
        <v/>
      </c>
    </row>
    <row r="649" spans="2:18" x14ac:dyDescent="0.25">
      <c r="B649" s="25"/>
      <c r="C649" s="2" t="str">
        <f>IFERROR(VLOOKUP($B649,[1]!SERVIDORES[#All],2,0),"")</f>
        <v/>
      </c>
      <c r="D649" s="5" t="str">
        <f>IFERROR(VLOOKUP($B649,[1]!SERVIDORES[#All],3,0),"")</f>
        <v/>
      </c>
      <c r="E649" s="3" t="str">
        <f>IFERROR(VLOOKUP($B649,[1]!SERVIDORES[#All],4,0),"")</f>
        <v/>
      </c>
      <c r="F649" s="5" t="str">
        <f>IFERROR(VLOOKUP($B649,[1]!SERVIDORES[#All],5,0),"")</f>
        <v/>
      </c>
      <c r="H649" s="26"/>
      <c r="I649" s="26"/>
      <c r="J649" s="3" t="str">
        <f t="shared" si="36"/>
        <v/>
      </c>
      <c r="L649" s="13" t="str">
        <f t="shared" si="37"/>
        <v/>
      </c>
      <c r="M649" s="4"/>
      <c r="Q649" s="3" t="str">
        <f t="shared" si="38"/>
        <v/>
      </c>
      <c r="R649" s="27" t="str">
        <f t="shared" si="39"/>
        <v/>
      </c>
    </row>
    <row r="650" spans="2:18" x14ac:dyDescent="0.25">
      <c r="B650" s="25"/>
      <c r="C650" s="2" t="str">
        <f>IFERROR(VLOOKUP($B650,[1]!SERVIDORES[#All],2,0),"")</f>
        <v/>
      </c>
      <c r="D650" s="5" t="str">
        <f>IFERROR(VLOOKUP($B650,[1]!SERVIDORES[#All],3,0),"")</f>
        <v/>
      </c>
      <c r="E650" s="3" t="str">
        <f>IFERROR(VLOOKUP($B650,[1]!SERVIDORES[#All],4,0),"")</f>
        <v/>
      </c>
      <c r="F650" s="5" t="str">
        <f>IFERROR(VLOOKUP($B650,[1]!SERVIDORES[#All],5,0),"")</f>
        <v/>
      </c>
      <c r="H650" s="26"/>
      <c r="I650" s="26"/>
      <c r="J650" s="3" t="str">
        <f t="shared" si="36"/>
        <v/>
      </c>
      <c r="L650" s="13" t="str">
        <f t="shared" si="37"/>
        <v/>
      </c>
      <c r="M650" s="4"/>
      <c r="Q650" s="3" t="str">
        <f t="shared" si="38"/>
        <v/>
      </c>
      <c r="R650" s="27" t="str">
        <f t="shared" si="39"/>
        <v/>
      </c>
    </row>
    <row r="651" spans="2:18" x14ac:dyDescent="0.25">
      <c r="B651" s="25"/>
      <c r="C651" s="2" t="str">
        <f>IFERROR(VLOOKUP($B651,[1]!SERVIDORES[#All],2,0),"")</f>
        <v/>
      </c>
      <c r="D651" s="5" t="str">
        <f>IFERROR(VLOOKUP($B651,[1]!SERVIDORES[#All],3,0),"")</f>
        <v/>
      </c>
      <c r="E651" s="3" t="str">
        <f>IFERROR(VLOOKUP($B651,[1]!SERVIDORES[#All],4,0),"")</f>
        <v/>
      </c>
      <c r="F651" s="5" t="str">
        <f>IFERROR(VLOOKUP($B651,[1]!SERVIDORES[#All],5,0),"")</f>
        <v/>
      </c>
      <c r="H651" s="26"/>
      <c r="I651" s="26"/>
      <c r="J651" s="3" t="str">
        <f t="shared" si="36"/>
        <v/>
      </c>
      <c r="L651" s="13" t="str">
        <f t="shared" si="37"/>
        <v/>
      </c>
      <c r="M651" s="4"/>
      <c r="Q651" s="3" t="str">
        <f t="shared" si="38"/>
        <v/>
      </c>
      <c r="R651" s="27" t="str">
        <f t="shared" si="39"/>
        <v/>
      </c>
    </row>
    <row r="652" spans="2:18" x14ac:dyDescent="0.25">
      <c r="B652" s="25"/>
      <c r="C652" s="2" t="str">
        <f>IFERROR(VLOOKUP($B652,[1]!SERVIDORES[#All],2,0),"")</f>
        <v/>
      </c>
      <c r="D652" s="5" t="str">
        <f>IFERROR(VLOOKUP($B652,[1]!SERVIDORES[#All],3,0),"")</f>
        <v/>
      </c>
      <c r="E652" s="3" t="str">
        <f>IFERROR(VLOOKUP($B652,[1]!SERVIDORES[#All],4,0),"")</f>
        <v/>
      </c>
      <c r="F652" s="5" t="str">
        <f>IFERROR(VLOOKUP($B652,[1]!SERVIDORES[#All],5,0),"")</f>
        <v/>
      </c>
      <c r="H652" s="26"/>
      <c r="I652" s="26"/>
      <c r="J652" s="3" t="str">
        <f t="shared" si="36"/>
        <v/>
      </c>
      <c r="L652" s="13" t="str">
        <f t="shared" si="37"/>
        <v/>
      </c>
      <c r="M652" s="4"/>
      <c r="Q652" s="3" t="str">
        <f t="shared" si="38"/>
        <v/>
      </c>
      <c r="R652" s="27" t="str">
        <f t="shared" si="39"/>
        <v/>
      </c>
    </row>
    <row r="653" spans="2:18" x14ac:dyDescent="0.25">
      <c r="B653" s="25"/>
      <c r="C653" s="2" t="str">
        <f>IFERROR(VLOOKUP($B653,[1]!SERVIDORES[#All],2,0),"")</f>
        <v/>
      </c>
      <c r="D653" s="5" t="str">
        <f>IFERROR(VLOOKUP($B653,[1]!SERVIDORES[#All],3,0),"")</f>
        <v/>
      </c>
      <c r="E653" s="3" t="str">
        <f>IFERROR(VLOOKUP($B653,[1]!SERVIDORES[#All],4,0),"")</f>
        <v/>
      </c>
      <c r="F653" s="5" t="str">
        <f>IFERROR(VLOOKUP($B653,[1]!SERVIDORES[#All],5,0),"")</f>
        <v/>
      </c>
      <c r="H653" s="26"/>
      <c r="I653" s="26"/>
      <c r="J653" s="3" t="str">
        <f t="shared" si="36"/>
        <v/>
      </c>
      <c r="L653" s="13" t="str">
        <f t="shared" si="37"/>
        <v/>
      </c>
      <c r="M653" s="4"/>
      <c r="Q653" s="3" t="str">
        <f t="shared" si="38"/>
        <v/>
      </c>
      <c r="R653" s="27" t="str">
        <f t="shared" si="39"/>
        <v/>
      </c>
    </row>
    <row r="654" spans="2:18" x14ac:dyDescent="0.25">
      <c r="B654" s="25"/>
      <c r="C654" s="2" t="str">
        <f>IFERROR(VLOOKUP($B654,[1]!SERVIDORES[#All],2,0),"")</f>
        <v/>
      </c>
      <c r="D654" s="5" t="str">
        <f>IFERROR(VLOOKUP($B654,[1]!SERVIDORES[#All],3,0),"")</f>
        <v/>
      </c>
      <c r="E654" s="3" t="str">
        <f>IFERROR(VLOOKUP($B654,[1]!SERVIDORES[#All],4,0),"")</f>
        <v/>
      </c>
      <c r="F654" s="5" t="str">
        <f>IFERROR(VLOOKUP($B654,[1]!SERVIDORES[#All],5,0),"")</f>
        <v/>
      </c>
      <c r="H654" s="26"/>
      <c r="I654" s="26"/>
      <c r="J654" s="3" t="str">
        <f t="shared" si="36"/>
        <v/>
      </c>
      <c r="L654" s="13" t="str">
        <f t="shared" si="37"/>
        <v/>
      </c>
      <c r="M654" s="4"/>
      <c r="Q654" s="3" t="str">
        <f t="shared" si="38"/>
        <v/>
      </c>
      <c r="R654" s="27" t="str">
        <f t="shared" si="39"/>
        <v/>
      </c>
    </row>
    <row r="655" spans="2:18" x14ac:dyDescent="0.25">
      <c r="B655" s="25"/>
      <c r="C655" s="2" t="str">
        <f>IFERROR(VLOOKUP($B655,[1]!SERVIDORES[#All],2,0),"")</f>
        <v/>
      </c>
      <c r="D655" s="5" t="str">
        <f>IFERROR(VLOOKUP($B655,[1]!SERVIDORES[#All],3,0),"")</f>
        <v/>
      </c>
      <c r="E655" s="3" t="str">
        <f>IFERROR(VLOOKUP($B655,[1]!SERVIDORES[#All],4,0),"")</f>
        <v/>
      </c>
      <c r="F655" s="5" t="str">
        <f>IFERROR(VLOOKUP($B655,[1]!SERVIDORES[#All],5,0),"")</f>
        <v/>
      </c>
      <c r="H655" s="26"/>
      <c r="I655" s="26"/>
      <c r="J655" s="3" t="str">
        <f t="shared" ref="J655:J718" si="40">IF($H655="","",IF($I655="","",IF(AND($E655&lt;36,$K655&lt;&gt;"HS-MAT",$K655&lt;&gt;"HS-VESP"),$I655-$H655+1,IF($K655="INTEGRAL",$I655-$H655+1,IF($K655="FÉRIAS",$I655-$H655+1,"-")))))</f>
        <v/>
      </c>
      <c r="L655" s="13" t="str">
        <f t="shared" ref="L655:L718" si="41">IFERROR(IF($H655="","",$H655+$J655),"-")</f>
        <v/>
      </c>
      <c r="M655" s="4"/>
      <c r="Q655" s="3" t="str">
        <f t="shared" ref="Q655:Q718" si="42">IF(H655="","",IF(I655="","",IF(OR(AND(H655=I655,K655="MATUTINO"),AND(H655=I655,K655="VESPERTINO"),,AND(H655=I655,K655="HS-MAT"),AND(H655=I655,K655="HS-VESP"),AND(K655="INTEGRAL"),AND(K655="FÉRIAS",J655=15),AND(K655="FÉRIAS",J655=30)),"OK","ERRO")))</f>
        <v/>
      </c>
      <c r="R655" s="27" t="str">
        <f t="shared" ref="R655:R718" si="43">IFERROR(IF(H655="","",OR(AND(I655&gt;=K$6,I655&lt;=L$6),AND(H655&gt;=K$6,H655&lt;=L$6),AND(H655&lt;=K$6,I655&gt;=L$6))),"")</f>
        <v/>
      </c>
    </row>
    <row r="656" spans="2:18" x14ac:dyDescent="0.25">
      <c r="B656" s="25"/>
      <c r="C656" s="2" t="str">
        <f>IFERROR(VLOOKUP($B656,[1]!SERVIDORES[#All],2,0),"")</f>
        <v/>
      </c>
      <c r="D656" s="5" t="str">
        <f>IFERROR(VLOOKUP($B656,[1]!SERVIDORES[#All],3,0),"")</f>
        <v/>
      </c>
      <c r="E656" s="3" t="str">
        <f>IFERROR(VLOOKUP($B656,[1]!SERVIDORES[#All],4,0),"")</f>
        <v/>
      </c>
      <c r="F656" s="5" t="str">
        <f>IFERROR(VLOOKUP($B656,[1]!SERVIDORES[#All],5,0),"")</f>
        <v/>
      </c>
      <c r="H656" s="26"/>
      <c r="I656" s="26"/>
      <c r="J656" s="3" t="str">
        <f t="shared" si="40"/>
        <v/>
      </c>
      <c r="L656" s="13" t="str">
        <f t="shared" si="41"/>
        <v/>
      </c>
      <c r="M656" s="4"/>
      <c r="Q656" s="3" t="str">
        <f t="shared" si="42"/>
        <v/>
      </c>
      <c r="R656" s="27" t="str">
        <f t="shared" si="43"/>
        <v/>
      </c>
    </row>
    <row r="657" spans="2:18" x14ac:dyDescent="0.25">
      <c r="B657" s="25"/>
      <c r="C657" s="2" t="str">
        <f>IFERROR(VLOOKUP($B657,[1]!SERVIDORES[#All],2,0),"")</f>
        <v/>
      </c>
      <c r="D657" s="5" t="str">
        <f>IFERROR(VLOOKUP($B657,[1]!SERVIDORES[#All],3,0),"")</f>
        <v/>
      </c>
      <c r="E657" s="3" t="str">
        <f>IFERROR(VLOOKUP($B657,[1]!SERVIDORES[#All],4,0),"")</f>
        <v/>
      </c>
      <c r="F657" s="5" t="str">
        <f>IFERROR(VLOOKUP($B657,[1]!SERVIDORES[#All],5,0),"")</f>
        <v/>
      </c>
      <c r="H657" s="26"/>
      <c r="I657" s="26"/>
      <c r="J657" s="3" t="str">
        <f t="shared" si="40"/>
        <v/>
      </c>
      <c r="L657" s="13" t="str">
        <f t="shared" si="41"/>
        <v/>
      </c>
      <c r="M657" s="4"/>
      <c r="Q657" s="3" t="str">
        <f t="shared" si="42"/>
        <v/>
      </c>
      <c r="R657" s="27" t="str">
        <f t="shared" si="43"/>
        <v/>
      </c>
    </row>
    <row r="658" spans="2:18" x14ac:dyDescent="0.25">
      <c r="B658" s="25"/>
      <c r="C658" s="2" t="str">
        <f>IFERROR(VLOOKUP($B658,[1]!SERVIDORES[#All],2,0),"")</f>
        <v/>
      </c>
      <c r="D658" s="5" t="str">
        <f>IFERROR(VLOOKUP($B658,[1]!SERVIDORES[#All],3,0),"")</f>
        <v/>
      </c>
      <c r="E658" s="3" t="str">
        <f>IFERROR(VLOOKUP($B658,[1]!SERVIDORES[#All],4,0),"")</f>
        <v/>
      </c>
      <c r="F658" s="5" t="str">
        <f>IFERROR(VLOOKUP($B658,[1]!SERVIDORES[#All],5,0),"")</f>
        <v/>
      </c>
      <c r="H658" s="26"/>
      <c r="I658" s="26"/>
      <c r="J658" s="3" t="str">
        <f t="shared" si="40"/>
        <v/>
      </c>
      <c r="L658" s="13" t="str">
        <f t="shared" si="41"/>
        <v/>
      </c>
      <c r="M658" s="4"/>
      <c r="Q658" s="3" t="str">
        <f t="shared" si="42"/>
        <v/>
      </c>
      <c r="R658" s="27" t="str">
        <f t="shared" si="43"/>
        <v/>
      </c>
    </row>
    <row r="659" spans="2:18" x14ac:dyDescent="0.25">
      <c r="B659" s="25"/>
      <c r="C659" s="2" t="str">
        <f>IFERROR(VLOOKUP($B659,[1]!SERVIDORES[#All],2,0),"")</f>
        <v/>
      </c>
      <c r="D659" s="5" t="str">
        <f>IFERROR(VLOOKUP($B659,[1]!SERVIDORES[#All],3,0),"")</f>
        <v/>
      </c>
      <c r="E659" s="3" t="str">
        <f>IFERROR(VLOOKUP($B659,[1]!SERVIDORES[#All],4,0),"")</f>
        <v/>
      </c>
      <c r="F659" s="5" t="str">
        <f>IFERROR(VLOOKUP($B659,[1]!SERVIDORES[#All],5,0),"")</f>
        <v/>
      </c>
      <c r="H659" s="26"/>
      <c r="I659" s="26"/>
      <c r="J659" s="3" t="str">
        <f t="shared" si="40"/>
        <v/>
      </c>
      <c r="L659" s="13" t="str">
        <f t="shared" si="41"/>
        <v/>
      </c>
      <c r="M659" s="4"/>
      <c r="Q659" s="3" t="str">
        <f t="shared" si="42"/>
        <v/>
      </c>
      <c r="R659" s="27" t="str">
        <f t="shared" si="43"/>
        <v/>
      </c>
    </row>
    <row r="660" spans="2:18" x14ac:dyDescent="0.25">
      <c r="B660" s="25"/>
      <c r="C660" s="2" t="str">
        <f>IFERROR(VLOOKUP($B660,[1]!SERVIDORES[#All],2,0),"")</f>
        <v/>
      </c>
      <c r="D660" s="5" t="str">
        <f>IFERROR(VLOOKUP($B660,[1]!SERVIDORES[#All],3,0),"")</f>
        <v/>
      </c>
      <c r="E660" s="3" t="str">
        <f>IFERROR(VLOOKUP($B660,[1]!SERVIDORES[#All],4,0),"")</f>
        <v/>
      </c>
      <c r="F660" s="5" t="str">
        <f>IFERROR(VLOOKUP($B660,[1]!SERVIDORES[#All],5,0),"")</f>
        <v/>
      </c>
      <c r="H660" s="26"/>
      <c r="I660" s="26"/>
      <c r="J660" s="3" t="str">
        <f t="shared" si="40"/>
        <v/>
      </c>
      <c r="L660" s="13" t="str">
        <f t="shared" si="41"/>
        <v/>
      </c>
      <c r="M660" s="4"/>
      <c r="Q660" s="3" t="str">
        <f t="shared" si="42"/>
        <v/>
      </c>
      <c r="R660" s="27" t="str">
        <f t="shared" si="43"/>
        <v/>
      </c>
    </row>
    <row r="661" spans="2:18" x14ac:dyDescent="0.25">
      <c r="B661" s="25"/>
      <c r="C661" s="2" t="str">
        <f>IFERROR(VLOOKUP($B661,[1]!SERVIDORES[#All],2,0),"")</f>
        <v/>
      </c>
      <c r="D661" s="5" t="str">
        <f>IFERROR(VLOOKUP($B661,[1]!SERVIDORES[#All],3,0),"")</f>
        <v/>
      </c>
      <c r="E661" s="3" t="str">
        <f>IFERROR(VLOOKUP($B661,[1]!SERVIDORES[#All],4,0),"")</f>
        <v/>
      </c>
      <c r="F661" s="5" t="str">
        <f>IFERROR(VLOOKUP($B661,[1]!SERVIDORES[#All],5,0),"")</f>
        <v/>
      </c>
      <c r="H661" s="26"/>
      <c r="I661" s="26"/>
      <c r="J661" s="3" t="str">
        <f t="shared" si="40"/>
        <v/>
      </c>
      <c r="L661" s="13" t="str">
        <f t="shared" si="41"/>
        <v/>
      </c>
      <c r="M661" s="4"/>
      <c r="Q661" s="3" t="str">
        <f t="shared" si="42"/>
        <v/>
      </c>
      <c r="R661" s="27" t="str">
        <f t="shared" si="43"/>
        <v/>
      </c>
    </row>
    <row r="662" spans="2:18" x14ac:dyDescent="0.25">
      <c r="B662" s="25"/>
      <c r="C662" s="2" t="str">
        <f>IFERROR(VLOOKUP($B662,[1]!SERVIDORES[#All],2,0),"")</f>
        <v/>
      </c>
      <c r="D662" s="5" t="str">
        <f>IFERROR(VLOOKUP($B662,[1]!SERVIDORES[#All],3,0),"")</f>
        <v/>
      </c>
      <c r="E662" s="3" t="str">
        <f>IFERROR(VLOOKUP($B662,[1]!SERVIDORES[#All],4,0),"")</f>
        <v/>
      </c>
      <c r="F662" s="5" t="str">
        <f>IFERROR(VLOOKUP($B662,[1]!SERVIDORES[#All],5,0),"")</f>
        <v/>
      </c>
      <c r="H662" s="26"/>
      <c r="I662" s="26"/>
      <c r="J662" s="3" t="str">
        <f t="shared" si="40"/>
        <v/>
      </c>
      <c r="L662" s="13" t="str">
        <f t="shared" si="41"/>
        <v/>
      </c>
      <c r="M662" s="4"/>
      <c r="Q662" s="3" t="str">
        <f t="shared" si="42"/>
        <v/>
      </c>
      <c r="R662" s="27" t="str">
        <f t="shared" si="43"/>
        <v/>
      </c>
    </row>
    <row r="663" spans="2:18" x14ac:dyDescent="0.25">
      <c r="B663" s="25"/>
      <c r="C663" s="2" t="str">
        <f>IFERROR(VLOOKUP($B663,[1]!SERVIDORES[#All],2,0),"")</f>
        <v/>
      </c>
      <c r="D663" s="5" t="str">
        <f>IFERROR(VLOOKUP($B663,[1]!SERVIDORES[#All],3,0),"")</f>
        <v/>
      </c>
      <c r="E663" s="3" t="str">
        <f>IFERROR(VLOOKUP($B663,[1]!SERVIDORES[#All],4,0),"")</f>
        <v/>
      </c>
      <c r="F663" s="5" t="str">
        <f>IFERROR(VLOOKUP($B663,[1]!SERVIDORES[#All],5,0),"")</f>
        <v/>
      </c>
      <c r="H663" s="26"/>
      <c r="I663" s="26"/>
      <c r="J663" s="3" t="str">
        <f t="shared" si="40"/>
        <v/>
      </c>
      <c r="L663" s="13" t="str">
        <f t="shared" si="41"/>
        <v/>
      </c>
      <c r="M663" s="4"/>
      <c r="Q663" s="3" t="str">
        <f t="shared" si="42"/>
        <v/>
      </c>
      <c r="R663" s="27" t="str">
        <f t="shared" si="43"/>
        <v/>
      </c>
    </row>
    <row r="664" spans="2:18" x14ac:dyDescent="0.25">
      <c r="B664" s="25"/>
      <c r="C664" s="2" t="str">
        <f>IFERROR(VLOOKUP($B664,[1]!SERVIDORES[#All],2,0),"")</f>
        <v/>
      </c>
      <c r="D664" s="5" t="str">
        <f>IFERROR(VLOOKUP($B664,[1]!SERVIDORES[#All],3,0),"")</f>
        <v/>
      </c>
      <c r="E664" s="3" t="str">
        <f>IFERROR(VLOOKUP($B664,[1]!SERVIDORES[#All],4,0),"")</f>
        <v/>
      </c>
      <c r="F664" s="5" t="str">
        <f>IFERROR(VLOOKUP($B664,[1]!SERVIDORES[#All],5,0),"")</f>
        <v/>
      </c>
      <c r="H664" s="26"/>
      <c r="I664" s="26"/>
      <c r="J664" s="3" t="str">
        <f t="shared" si="40"/>
        <v/>
      </c>
      <c r="L664" s="13" t="str">
        <f t="shared" si="41"/>
        <v/>
      </c>
      <c r="M664" s="4"/>
      <c r="Q664" s="3" t="str">
        <f t="shared" si="42"/>
        <v/>
      </c>
      <c r="R664" s="27" t="str">
        <f t="shared" si="43"/>
        <v/>
      </c>
    </row>
    <row r="665" spans="2:18" x14ac:dyDescent="0.25">
      <c r="B665" s="25"/>
      <c r="C665" s="2" t="str">
        <f>IFERROR(VLOOKUP($B665,[1]!SERVIDORES[#All],2,0),"")</f>
        <v/>
      </c>
      <c r="D665" s="5" t="str">
        <f>IFERROR(VLOOKUP($B665,[1]!SERVIDORES[#All],3,0),"")</f>
        <v/>
      </c>
      <c r="E665" s="3" t="str">
        <f>IFERROR(VLOOKUP($B665,[1]!SERVIDORES[#All],4,0),"")</f>
        <v/>
      </c>
      <c r="F665" s="5" t="str">
        <f>IFERROR(VLOOKUP($B665,[1]!SERVIDORES[#All],5,0),"")</f>
        <v/>
      </c>
      <c r="H665" s="26"/>
      <c r="I665" s="26"/>
      <c r="J665" s="3" t="str">
        <f t="shared" si="40"/>
        <v/>
      </c>
      <c r="L665" s="13" t="str">
        <f t="shared" si="41"/>
        <v/>
      </c>
      <c r="M665" s="4"/>
      <c r="Q665" s="3" t="str">
        <f t="shared" si="42"/>
        <v/>
      </c>
      <c r="R665" s="27" t="str">
        <f t="shared" si="43"/>
        <v/>
      </c>
    </row>
    <row r="666" spans="2:18" x14ac:dyDescent="0.25">
      <c r="B666" s="25"/>
      <c r="C666" s="2" t="str">
        <f>IFERROR(VLOOKUP($B666,[1]!SERVIDORES[#All],2,0),"")</f>
        <v/>
      </c>
      <c r="D666" s="5" t="str">
        <f>IFERROR(VLOOKUP($B666,[1]!SERVIDORES[#All],3,0),"")</f>
        <v/>
      </c>
      <c r="E666" s="3" t="str">
        <f>IFERROR(VLOOKUP($B666,[1]!SERVIDORES[#All],4,0),"")</f>
        <v/>
      </c>
      <c r="F666" s="5" t="str">
        <f>IFERROR(VLOOKUP($B666,[1]!SERVIDORES[#All],5,0),"")</f>
        <v/>
      </c>
      <c r="H666" s="26"/>
      <c r="I666" s="26"/>
      <c r="J666" s="3" t="str">
        <f t="shared" si="40"/>
        <v/>
      </c>
      <c r="L666" s="13" t="str">
        <f t="shared" si="41"/>
        <v/>
      </c>
      <c r="M666" s="4"/>
      <c r="Q666" s="3" t="str">
        <f t="shared" si="42"/>
        <v/>
      </c>
      <c r="R666" s="27" t="str">
        <f t="shared" si="43"/>
        <v/>
      </c>
    </row>
    <row r="667" spans="2:18" x14ac:dyDescent="0.25">
      <c r="B667" s="25"/>
      <c r="C667" s="2" t="str">
        <f>IFERROR(VLOOKUP($B667,[1]!SERVIDORES[#All],2,0),"")</f>
        <v/>
      </c>
      <c r="D667" s="5" t="str">
        <f>IFERROR(VLOOKUP($B667,[1]!SERVIDORES[#All],3,0),"")</f>
        <v/>
      </c>
      <c r="E667" s="3" t="str">
        <f>IFERROR(VLOOKUP($B667,[1]!SERVIDORES[#All],4,0),"")</f>
        <v/>
      </c>
      <c r="F667" s="5" t="str">
        <f>IFERROR(VLOOKUP($B667,[1]!SERVIDORES[#All],5,0),"")</f>
        <v/>
      </c>
      <c r="H667" s="26"/>
      <c r="I667" s="26"/>
      <c r="J667" s="3" t="str">
        <f t="shared" si="40"/>
        <v/>
      </c>
      <c r="L667" s="13" t="str">
        <f t="shared" si="41"/>
        <v/>
      </c>
      <c r="M667" s="4"/>
      <c r="Q667" s="3" t="str">
        <f t="shared" si="42"/>
        <v/>
      </c>
      <c r="R667" s="27" t="str">
        <f t="shared" si="43"/>
        <v/>
      </c>
    </row>
    <row r="668" spans="2:18" x14ac:dyDescent="0.25">
      <c r="B668" s="25"/>
      <c r="C668" s="2" t="str">
        <f>IFERROR(VLOOKUP($B668,[1]!SERVIDORES[#All],2,0),"")</f>
        <v/>
      </c>
      <c r="D668" s="5" t="str">
        <f>IFERROR(VLOOKUP($B668,[1]!SERVIDORES[#All],3,0),"")</f>
        <v/>
      </c>
      <c r="E668" s="3" t="str">
        <f>IFERROR(VLOOKUP($B668,[1]!SERVIDORES[#All],4,0),"")</f>
        <v/>
      </c>
      <c r="F668" s="5" t="str">
        <f>IFERROR(VLOOKUP($B668,[1]!SERVIDORES[#All],5,0),"")</f>
        <v/>
      </c>
      <c r="H668" s="26"/>
      <c r="I668" s="26"/>
      <c r="J668" s="3" t="str">
        <f t="shared" si="40"/>
        <v/>
      </c>
      <c r="L668" s="13" t="str">
        <f t="shared" si="41"/>
        <v/>
      </c>
      <c r="M668" s="4"/>
      <c r="Q668" s="3" t="str">
        <f t="shared" si="42"/>
        <v/>
      </c>
      <c r="R668" s="27" t="str">
        <f t="shared" si="43"/>
        <v/>
      </c>
    </row>
    <row r="669" spans="2:18" x14ac:dyDescent="0.25">
      <c r="B669" s="25"/>
      <c r="C669" s="2" t="str">
        <f>IFERROR(VLOOKUP($B669,[1]!SERVIDORES[#All],2,0),"")</f>
        <v/>
      </c>
      <c r="D669" s="5" t="str">
        <f>IFERROR(VLOOKUP($B669,[1]!SERVIDORES[#All],3,0),"")</f>
        <v/>
      </c>
      <c r="E669" s="3" t="str">
        <f>IFERROR(VLOOKUP($B669,[1]!SERVIDORES[#All],4,0),"")</f>
        <v/>
      </c>
      <c r="F669" s="5" t="str">
        <f>IFERROR(VLOOKUP($B669,[1]!SERVIDORES[#All],5,0),"")</f>
        <v/>
      </c>
      <c r="H669" s="26"/>
      <c r="I669" s="26"/>
      <c r="J669" s="3" t="str">
        <f t="shared" si="40"/>
        <v/>
      </c>
      <c r="L669" s="13" t="str">
        <f t="shared" si="41"/>
        <v/>
      </c>
      <c r="M669" s="4"/>
      <c r="Q669" s="3" t="str">
        <f t="shared" si="42"/>
        <v/>
      </c>
      <c r="R669" s="27" t="str">
        <f t="shared" si="43"/>
        <v/>
      </c>
    </row>
    <row r="670" spans="2:18" x14ac:dyDescent="0.25">
      <c r="B670" s="25"/>
      <c r="C670" s="2" t="str">
        <f>IFERROR(VLOOKUP($B670,[1]!SERVIDORES[#All],2,0),"")</f>
        <v/>
      </c>
      <c r="D670" s="5" t="str">
        <f>IFERROR(VLOOKUP($B670,[1]!SERVIDORES[#All],3,0),"")</f>
        <v/>
      </c>
      <c r="E670" s="3" t="str">
        <f>IFERROR(VLOOKUP($B670,[1]!SERVIDORES[#All],4,0),"")</f>
        <v/>
      </c>
      <c r="F670" s="5" t="str">
        <f>IFERROR(VLOOKUP($B670,[1]!SERVIDORES[#All],5,0),"")</f>
        <v/>
      </c>
      <c r="H670" s="26"/>
      <c r="I670" s="26"/>
      <c r="J670" s="3" t="str">
        <f t="shared" si="40"/>
        <v/>
      </c>
      <c r="L670" s="13" t="str">
        <f t="shared" si="41"/>
        <v/>
      </c>
      <c r="M670" s="4"/>
      <c r="Q670" s="3" t="str">
        <f t="shared" si="42"/>
        <v/>
      </c>
      <c r="R670" s="27" t="str">
        <f t="shared" si="43"/>
        <v/>
      </c>
    </row>
    <row r="671" spans="2:18" x14ac:dyDescent="0.25">
      <c r="B671" s="25"/>
      <c r="C671" s="2" t="str">
        <f>IFERROR(VLOOKUP($B671,[1]!SERVIDORES[#All],2,0),"")</f>
        <v/>
      </c>
      <c r="D671" s="5" t="str">
        <f>IFERROR(VLOOKUP($B671,[1]!SERVIDORES[#All],3,0),"")</f>
        <v/>
      </c>
      <c r="E671" s="3" t="str">
        <f>IFERROR(VLOOKUP($B671,[1]!SERVIDORES[#All],4,0),"")</f>
        <v/>
      </c>
      <c r="F671" s="5" t="str">
        <f>IFERROR(VLOOKUP($B671,[1]!SERVIDORES[#All],5,0),"")</f>
        <v/>
      </c>
      <c r="H671" s="26"/>
      <c r="I671" s="26"/>
      <c r="J671" s="3" t="str">
        <f t="shared" si="40"/>
        <v/>
      </c>
      <c r="L671" s="13" t="str">
        <f t="shared" si="41"/>
        <v/>
      </c>
      <c r="M671" s="4"/>
      <c r="Q671" s="3" t="str">
        <f t="shared" si="42"/>
        <v/>
      </c>
      <c r="R671" s="27" t="str">
        <f t="shared" si="43"/>
        <v/>
      </c>
    </row>
    <row r="672" spans="2:18" x14ac:dyDescent="0.25">
      <c r="B672" s="25"/>
      <c r="C672" s="2" t="str">
        <f>IFERROR(VLOOKUP($B672,[1]!SERVIDORES[#All],2,0),"")</f>
        <v/>
      </c>
      <c r="D672" s="5" t="str">
        <f>IFERROR(VLOOKUP($B672,[1]!SERVIDORES[#All],3,0),"")</f>
        <v/>
      </c>
      <c r="E672" s="3" t="str">
        <f>IFERROR(VLOOKUP($B672,[1]!SERVIDORES[#All],4,0),"")</f>
        <v/>
      </c>
      <c r="F672" s="5" t="str">
        <f>IFERROR(VLOOKUP($B672,[1]!SERVIDORES[#All],5,0),"")</f>
        <v/>
      </c>
      <c r="H672" s="26"/>
      <c r="I672" s="26"/>
      <c r="J672" s="3" t="str">
        <f t="shared" si="40"/>
        <v/>
      </c>
      <c r="L672" s="13" t="str">
        <f t="shared" si="41"/>
        <v/>
      </c>
      <c r="M672" s="4"/>
      <c r="Q672" s="3" t="str">
        <f t="shared" si="42"/>
        <v/>
      </c>
      <c r="R672" s="27" t="str">
        <f t="shared" si="43"/>
        <v/>
      </c>
    </row>
    <row r="673" spans="2:18" x14ac:dyDescent="0.25">
      <c r="B673" s="25"/>
      <c r="C673" s="2" t="str">
        <f>IFERROR(VLOOKUP($B673,[1]!SERVIDORES[#All],2,0),"")</f>
        <v/>
      </c>
      <c r="D673" s="5" t="str">
        <f>IFERROR(VLOOKUP($B673,[1]!SERVIDORES[#All],3,0),"")</f>
        <v/>
      </c>
      <c r="E673" s="3" t="str">
        <f>IFERROR(VLOOKUP($B673,[1]!SERVIDORES[#All],4,0),"")</f>
        <v/>
      </c>
      <c r="F673" s="5" t="str">
        <f>IFERROR(VLOOKUP($B673,[1]!SERVIDORES[#All],5,0),"")</f>
        <v/>
      </c>
      <c r="H673" s="26"/>
      <c r="I673" s="26"/>
      <c r="J673" s="3" t="str">
        <f t="shared" si="40"/>
        <v/>
      </c>
      <c r="L673" s="13" t="str">
        <f t="shared" si="41"/>
        <v/>
      </c>
      <c r="M673" s="4"/>
      <c r="Q673" s="3" t="str">
        <f t="shared" si="42"/>
        <v/>
      </c>
      <c r="R673" s="27" t="str">
        <f t="shared" si="43"/>
        <v/>
      </c>
    </row>
    <row r="674" spans="2:18" x14ac:dyDescent="0.25">
      <c r="B674" s="25"/>
      <c r="C674" s="2" t="str">
        <f>IFERROR(VLOOKUP($B674,[1]!SERVIDORES[#All],2,0),"")</f>
        <v/>
      </c>
      <c r="D674" s="5" t="str">
        <f>IFERROR(VLOOKUP($B674,[1]!SERVIDORES[#All],3,0),"")</f>
        <v/>
      </c>
      <c r="E674" s="3" t="str">
        <f>IFERROR(VLOOKUP($B674,[1]!SERVIDORES[#All],4,0),"")</f>
        <v/>
      </c>
      <c r="F674" s="5" t="str">
        <f>IFERROR(VLOOKUP($B674,[1]!SERVIDORES[#All],5,0),"")</f>
        <v/>
      </c>
      <c r="H674" s="26"/>
      <c r="I674" s="26"/>
      <c r="J674" s="3" t="str">
        <f t="shared" si="40"/>
        <v/>
      </c>
      <c r="L674" s="13" t="str">
        <f t="shared" si="41"/>
        <v/>
      </c>
      <c r="M674" s="4"/>
      <c r="Q674" s="3" t="str">
        <f t="shared" si="42"/>
        <v/>
      </c>
      <c r="R674" s="27" t="str">
        <f t="shared" si="43"/>
        <v/>
      </c>
    </row>
    <row r="675" spans="2:18" x14ac:dyDescent="0.25">
      <c r="B675" s="25"/>
      <c r="C675" s="2" t="str">
        <f>IFERROR(VLOOKUP($B675,[1]!SERVIDORES[#All],2,0),"")</f>
        <v/>
      </c>
      <c r="D675" s="5" t="str">
        <f>IFERROR(VLOOKUP($B675,[1]!SERVIDORES[#All],3,0),"")</f>
        <v/>
      </c>
      <c r="E675" s="3" t="str">
        <f>IFERROR(VLOOKUP($B675,[1]!SERVIDORES[#All],4,0),"")</f>
        <v/>
      </c>
      <c r="F675" s="5" t="str">
        <f>IFERROR(VLOOKUP($B675,[1]!SERVIDORES[#All],5,0),"")</f>
        <v/>
      </c>
      <c r="H675" s="26"/>
      <c r="I675" s="26"/>
      <c r="J675" s="3" t="str">
        <f t="shared" si="40"/>
        <v/>
      </c>
      <c r="L675" s="13" t="str">
        <f t="shared" si="41"/>
        <v/>
      </c>
      <c r="M675" s="4"/>
      <c r="Q675" s="3" t="str">
        <f t="shared" si="42"/>
        <v/>
      </c>
      <c r="R675" s="27" t="str">
        <f t="shared" si="43"/>
        <v/>
      </c>
    </row>
    <row r="676" spans="2:18" x14ac:dyDescent="0.25">
      <c r="B676" s="25"/>
      <c r="C676" s="2" t="str">
        <f>IFERROR(VLOOKUP($B676,[1]!SERVIDORES[#All],2,0),"")</f>
        <v/>
      </c>
      <c r="D676" s="5" t="str">
        <f>IFERROR(VLOOKUP($B676,[1]!SERVIDORES[#All],3,0),"")</f>
        <v/>
      </c>
      <c r="E676" s="3" t="str">
        <f>IFERROR(VLOOKUP($B676,[1]!SERVIDORES[#All],4,0),"")</f>
        <v/>
      </c>
      <c r="F676" s="5" t="str">
        <f>IFERROR(VLOOKUP($B676,[1]!SERVIDORES[#All],5,0),"")</f>
        <v/>
      </c>
      <c r="H676" s="26"/>
      <c r="I676" s="26"/>
      <c r="J676" s="3" t="str">
        <f t="shared" si="40"/>
        <v/>
      </c>
      <c r="L676" s="13" t="str">
        <f t="shared" si="41"/>
        <v/>
      </c>
      <c r="M676" s="4"/>
      <c r="Q676" s="3" t="str">
        <f t="shared" si="42"/>
        <v/>
      </c>
      <c r="R676" s="27" t="str">
        <f t="shared" si="43"/>
        <v/>
      </c>
    </row>
    <row r="677" spans="2:18" x14ac:dyDescent="0.25">
      <c r="B677" s="25"/>
      <c r="C677" s="2" t="str">
        <f>IFERROR(VLOOKUP($B677,[1]!SERVIDORES[#All],2,0),"")</f>
        <v/>
      </c>
      <c r="D677" s="5" t="str">
        <f>IFERROR(VLOOKUP($B677,[1]!SERVIDORES[#All],3,0),"")</f>
        <v/>
      </c>
      <c r="E677" s="3" t="str">
        <f>IFERROR(VLOOKUP($B677,[1]!SERVIDORES[#All],4,0),"")</f>
        <v/>
      </c>
      <c r="F677" s="5" t="str">
        <f>IFERROR(VLOOKUP($B677,[1]!SERVIDORES[#All],5,0),"")</f>
        <v/>
      </c>
      <c r="H677" s="26"/>
      <c r="I677" s="26"/>
      <c r="J677" s="3" t="str">
        <f t="shared" si="40"/>
        <v/>
      </c>
      <c r="L677" s="13" t="str">
        <f t="shared" si="41"/>
        <v/>
      </c>
      <c r="M677" s="4"/>
      <c r="Q677" s="3" t="str">
        <f t="shared" si="42"/>
        <v/>
      </c>
      <c r="R677" s="27" t="str">
        <f t="shared" si="43"/>
        <v/>
      </c>
    </row>
    <row r="678" spans="2:18" x14ac:dyDescent="0.25">
      <c r="B678" s="25"/>
      <c r="C678" s="2" t="str">
        <f>IFERROR(VLOOKUP($B678,[1]!SERVIDORES[#All],2,0),"")</f>
        <v/>
      </c>
      <c r="D678" s="5" t="str">
        <f>IFERROR(VLOOKUP($B678,[1]!SERVIDORES[#All],3,0),"")</f>
        <v/>
      </c>
      <c r="E678" s="3" t="str">
        <f>IFERROR(VLOOKUP($B678,[1]!SERVIDORES[#All],4,0),"")</f>
        <v/>
      </c>
      <c r="F678" s="5" t="str">
        <f>IFERROR(VLOOKUP($B678,[1]!SERVIDORES[#All],5,0),"")</f>
        <v/>
      </c>
      <c r="H678" s="26"/>
      <c r="I678" s="26"/>
      <c r="J678" s="3" t="str">
        <f t="shared" si="40"/>
        <v/>
      </c>
      <c r="L678" s="13" t="str">
        <f t="shared" si="41"/>
        <v/>
      </c>
      <c r="M678" s="4"/>
      <c r="Q678" s="3" t="str">
        <f t="shared" si="42"/>
        <v/>
      </c>
      <c r="R678" s="27" t="str">
        <f t="shared" si="43"/>
        <v/>
      </c>
    </row>
    <row r="679" spans="2:18" x14ac:dyDescent="0.25">
      <c r="B679" s="25"/>
      <c r="C679" s="2" t="str">
        <f>IFERROR(VLOOKUP($B679,[1]!SERVIDORES[#All],2,0),"")</f>
        <v/>
      </c>
      <c r="D679" s="5" t="str">
        <f>IFERROR(VLOOKUP($B679,[1]!SERVIDORES[#All],3,0),"")</f>
        <v/>
      </c>
      <c r="E679" s="3" t="str">
        <f>IFERROR(VLOOKUP($B679,[1]!SERVIDORES[#All],4,0),"")</f>
        <v/>
      </c>
      <c r="F679" s="5" t="str">
        <f>IFERROR(VLOOKUP($B679,[1]!SERVIDORES[#All],5,0),"")</f>
        <v/>
      </c>
      <c r="H679" s="26"/>
      <c r="I679" s="26"/>
      <c r="J679" s="3" t="str">
        <f t="shared" si="40"/>
        <v/>
      </c>
      <c r="L679" s="13" t="str">
        <f t="shared" si="41"/>
        <v/>
      </c>
      <c r="M679" s="4"/>
      <c r="Q679" s="3" t="str">
        <f t="shared" si="42"/>
        <v/>
      </c>
      <c r="R679" s="27" t="str">
        <f t="shared" si="43"/>
        <v/>
      </c>
    </row>
    <row r="680" spans="2:18" x14ac:dyDescent="0.25">
      <c r="B680" s="25"/>
      <c r="C680" s="2" t="str">
        <f>IFERROR(VLOOKUP($B680,[1]!SERVIDORES[#All],2,0),"")</f>
        <v/>
      </c>
      <c r="D680" s="5" t="str">
        <f>IFERROR(VLOOKUP($B680,[1]!SERVIDORES[#All],3,0),"")</f>
        <v/>
      </c>
      <c r="E680" s="3" t="str">
        <f>IFERROR(VLOOKUP($B680,[1]!SERVIDORES[#All],4,0),"")</f>
        <v/>
      </c>
      <c r="F680" s="5" t="str">
        <f>IFERROR(VLOOKUP($B680,[1]!SERVIDORES[#All],5,0),"")</f>
        <v/>
      </c>
      <c r="H680" s="26"/>
      <c r="I680" s="26"/>
      <c r="J680" s="3" t="str">
        <f t="shared" si="40"/>
        <v/>
      </c>
      <c r="L680" s="13" t="str">
        <f t="shared" si="41"/>
        <v/>
      </c>
      <c r="M680" s="4"/>
      <c r="Q680" s="3" t="str">
        <f t="shared" si="42"/>
        <v/>
      </c>
      <c r="R680" s="27" t="str">
        <f t="shared" si="43"/>
        <v/>
      </c>
    </row>
    <row r="681" spans="2:18" x14ac:dyDescent="0.25">
      <c r="B681" s="25"/>
      <c r="C681" s="2" t="str">
        <f>IFERROR(VLOOKUP($B681,[1]!SERVIDORES[#All],2,0),"")</f>
        <v/>
      </c>
      <c r="D681" s="5" t="str">
        <f>IFERROR(VLOOKUP($B681,[1]!SERVIDORES[#All],3,0),"")</f>
        <v/>
      </c>
      <c r="E681" s="3" t="str">
        <f>IFERROR(VLOOKUP($B681,[1]!SERVIDORES[#All],4,0),"")</f>
        <v/>
      </c>
      <c r="F681" s="5" t="str">
        <f>IFERROR(VLOOKUP($B681,[1]!SERVIDORES[#All],5,0),"")</f>
        <v/>
      </c>
      <c r="H681" s="26"/>
      <c r="I681" s="26"/>
      <c r="J681" s="3" t="str">
        <f t="shared" si="40"/>
        <v/>
      </c>
      <c r="L681" s="13" t="str">
        <f t="shared" si="41"/>
        <v/>
      </c>
      <c r="M681" s="4"/>
      <c r="Q681" s="3" t="str">
        <f t="shared" si="42"/>
        <v/>
      </c>
      <c r="R681" s="27" t="str">
        <f t="shared" si="43"/>
        <v/>
      </c>
    </row>
    <row r="682" spans="2:18" x14ac:dyDescent="0.25">
      <c r="B682" s="25"/>
      <c r="C682" s="2" t="str">
        <f>IFERROR(VLOOKUP($B682,[1]!SERVIDORES[#All],2,0),"")</f>
        <v/>
      </c>
      <c r="D682" s="5" t="str">
        <f>IFERROR(VLOOKUP($B682,[1]!SERVIDORES[#All],3,0),"")</f>
        <v/>
      </c>
      <c r="E682" s="3" t="str">
        <f>IFERROR(VLOOKUP($B682,[1]!SERVIDORES[#All],4,0),"")</f>
        <v/>
      </c>
      <c r="F682" s="5" t="str">
        <f>IFERROR(VLOOKUP($B682,[1]!SERVIDORES[#All],5,0),"")</f>
        <v/>
      </c>
      <c r="H682" s="26"/>
      <c r="I682" s="26"/>
      <c r="J682" s="3" t="str">
        <f t="shared" si="40"/>
        <v/>
      </c>
      <c r="L682" s="13" t="str">
        <f t="shared" si="41"/>
        <v/>
      </c>
      <c r="M682" s="4"/>
      <c r="Q682" s="3" t="str">
        <f t="shared" si="42"/>
        <v/>
      </c>
      <c r="R682" s="27" t="str">
        <f t="shared" si="43"/>
        <v/>
      </c>
    </row>
    <row r="683" spans="2:18" x14ac:dyDescent="0.25">
      <c r="B683" s="25"/>
      <c r="C683" s="2" t="str">
        <f>IFERROR(VLOOKUP($B683,[1]!SERVIDORES[#All],2,0),"")</f>
        <v/>
      </c>
      <c r="D683" s="5" t="str">
        <f>IFERROR(VLOOKUP($B683,[1]!SERVIDORES[#All],3,0),"")</f>
        <v/>
      </c>
      <c r="E683" s="3" t="str">
        <f>IFERROR(VLOOKUP($B683,[1]!SERVIDORES[#All],4,0),"")</f>
        <v/>
      </c>
      <c r="F683" s="5" t="str">
        <f>IFERROR(VLOOKUP($B683,[1]!SERVIDORES[#All],5,0),"")</f>
        <v/>
      </c>
      <c r="H683" s="26"/>
      <c r="I683" s="26"/>
      <c r="J683" s="3" t="str">
        <f t="shared" si="40"/>
        <v/>
      </c>
      <c r="L683" s="13" t="str">
        <f t="shared" si="41"/>
        <v/>
      </c>
      <c r="M683" s="4"/>
      <c r="Q683" s="3" t="str">
        <f t="shared" si="42"/>
        <v/>
      </c>
      <c r="R683" s="27" t="str">
        <f t="shared" si="43"/>
        <v/>
      </c>
    </row>
    <row r="684" spans="2:18" x14ac:dyDescent="0.25">
      <c r="B684" s="25"/>
      <c r="C684" s="2" t="str">
        <f>IFERROR(VLOOKUP($B684,[1]!SERVIDORES[#All],2,0),"")</f>
        <v/>
      </c>
      <c r="D684" s="5" t="str">
        <f>IFERROR(VLOOKUP($B684,[1]!SERVIDORES[#All],3,0),"")</f>
        <v/>
      </c>
      <c r="E684" s="3" t="str">
        <f>IFERROR(VLOOKUP($B684,[1]!SERVIDORES[#All],4,0),"")</f>
        <v/>
      </c>
      <c r="F684" s="5" t="str">
        <f>IFERROR(VLOOKUP($B684,[1]!SERVIDORES[#All],5,0),"")</f>
        <v/>
      </c>
      <c r="H684" s="26"/>
      <c r="I684" s="26"/>
      <c r="J684" s="3" t="str">
        <f t="shared" si="40"/>
        <v/>
      </c>
      <c r="L684" s="13" t="str">
        <f t="shared" si="41"/>
        <v/>
      </c>
      <c r="M684" s="4"/>
      <c r="Q684" s="3" t="str">
        <f t="shared" si="42"/>
        <v/>
      </c>
      <c r="R684" s="27" t="str">
        <f t="shared" si="43"/>
        <v/>
      </c>
    </row>
    <row r="685" spans="2:18" x14ac:dyDescent="0.25">
      <c r="B685" s="25"/>
      <c r="C685" s="2" t="str">
        <f>IFERROR(VLOOKUP($B685,[1]!SERVIDORES[#All],2,0),"")</f>
        <v/>
      </c>
      <c r="D685" s="5" t="str">
        <f>IFERROR(VLOOKUP($B685,[1]!SERVIDORES[#All],3,0),"")</f>
        <v/>
      </c>
      <c r="E685" s="3" t="str">
        <f>IFERROR(VLOOKUP($B685,[1]!SERVIDORES[#All],4,0),"")</f>
        <v/>
      </c>
      <c r="F685" s="5" t="str">
        <f>IFERROR(VLOOKUP($B685,[1]!SERVIDORES[#All],5,0),"")</f>
        <v/>
      </c>
      <c r="H685" s="26"/>
      <c r="I685" s="26"/>
      <c r="J685" s="3" t="str">
        <f t="shared" si="40"/>
        <v/>
      </c>
      <c r="L685" s="13" t="str">
        <f t="shared" si="41"/>
        <v/>
      </c>
      <c r="M685" s="4"/>
      <c r="Q685" s="3" t="str">
        <f t="shared" si="42"/>
        <v/>
      </c>
      <c r="R685" s="27" t="str">
        <f t="shared" si="43"/>
        <v/>
      </c>
    </row>
    <row r="686" spans="2:18" x14ac:dyDescent="0.25">
      <c r="B686" s="25"/>
      <c r="C686" s="2" t="str">
        <f>IFERROR(VLOOKUP($B686,[1]!SERVIDORES[#All],2,0),"")</f>
        <v/>
      </c>
      <c r="D686" s="5" t="str">
        <f>IFERROR(VLOOKUP($B686,[1]!SERVIDORES[#All],3,0),"")</f>
        <v/>
      </c>
      <c r="E686" s="3" t="str">
        <f>IFERROR(VLOOKUP($B686,[1]!SERVIDORES[#All],4,0),"")</f>
        <v/>
      </c>
      <c r="F686" s="5" t="str">
        <f>IFERROR(VLOOKUP($B686,[1]!SERVIDORES[#All],5,0),"")</f>
        <v/>
      </c>
      <c r="H686" s="26"/>
      <c r="I686" s="26"/>
      <c r="J686" s="3" t="str">
        <f t="shared" si="40"/>
        <v/>
      </c>
      <c r="L686" s="13" t="str">
        <f t="shared" si="41"/>
        <v/>
      </c>
      <c r="M686" s="4"/>
      <c r="Q686" s="3" t="str">
        <f t="shared" si="42"/>
        <v/>
      </c>
      <c r="R686" s="27" t="str">
        <f t="shared" si="43"/>
        <v/>
      </c>
    </row>
    <row r="687" spans="2:18" x14ac:dyDescent="0.25">
      <c r="B687" s="25"/>
      <c r="C687" s="2" t="str">
        <f>IFERROR(VLOOKUP($B687,[1]!SERVIDORES[#All],2,0),"")</f>
        <v/>
      </c>
      <c r="D687" s="5" t="str">
        <f>IFERROR(VLOOKUP($B687,[1]!SERVIDORES[#All],3,0),"")</f>
        <v/>
      </c>
      <c r="E687" s="3" t="str">
        <f>IFERROR(VLOOKUP($B687,[1]!SERVIDORES[#All],4,0),"")</f>
        <v/>
      </c>
      <c r="F687" s="5" t="str">
        <f>IFERROR(VLOOKUP($B687,[1]!SERVIDORES[#All],5,0),"")</f>
        <v/>
      </c>
      <c r="H687" s="26"/>
      <c r="I687" s="26"/>
      <c r="J687" s="3" t="str">
        <f t="shared" si="40"/>
        <v/>
      </c>
      <c r="L687" s="13" t="str">
        <f t="shared" si="41"/>
        <v/>
      </c>
      <c r="M687" s="4"/>
      <c r="Q687" s="3" t="str">
        <f t="shared" si="42"/>
        <v/>
      </c>
      <c r="R687" s="27" t="str">
        <f t="shared" si="43"/>
        <v/>
      </c>
    </row>
    <row r="688" spans="2:18" x14ac:dyDescent="0.25">
      <c r="B688" s="25"/>
      <c r="C688" s="2" t="str">
        <f>IFERROR(VLOOKUP($B688,[1]!SERVIDORES[#All],2,0),"")</f>
        <v/>
      </c>
      <c r="D688" s="5" t="str">
        <f>IFERROR(VLOOKUP($B688,[1]!SERVIDORES[#All],3,0),"")</f>
        <v/>
      </c>
      <c r="E688" s="3" t="str">
        <f>IFERROR(VLOOKUP($B688,[1]!SERVIDORES[#All],4,0),"")</f>
        <v/>
      </c>
      <c r="F688" s="5" t="str">
        <f>IFERROR(VLOOKUP($B688,[1]!SERVIDORES[#All],5,0),"")</f>
        <v/>
      </c>
      <c r="H688" s="26"/>
      <c r="I688" s="26"/>
      <c r="J688" s="3" t="str">
        <f t="shared" si="40"/>
        <v/>
      </c>
      <c r="L688" s="13" t="str">
        <f t="shared" si="41"/>
        <v/>
      </c>
      <c r="M688" s="4"/>
      <c r="Q688" s="3" t="str">
        <f t="shared" si="42"/>
        <v/>
      </c>
      <c r="R688" s="27" t="str">
        <f t="shared" si="43"/>
        <v/>
      </c>
    </row>
    <row r="689" spans="2:18" x14ac:dyDescent="0.25">
      <c r="B689" s="25"/>
      <c r="C689" s="2" t="str">
        <f>IFERROR(VLOOKUP($B689,[1]!SERVIDORES[#All],2,0),"")</f>
        <v/>
      </c>
      <c r="D689" s="5" t="str">
        <f>IFERROR(VLOOKUP($B689,[1]!SERVIDORES[#All],3,0),"")</f>
        <v/>
      </c>
      <c r="E689" s="3" t="str">
        <f>IFERROR(VLOOKUP($B689,[1]!SERVIDORES[#All],4,0),"")</f>
        <v/>
      </c>
      <c r="F689" s="5" t="str">
        <f>IFERROR(VLOOKUP($B689,[1]!SERVIDORES[#All],5,0),"")</f>
        <v/>
      </c>
      <c r="H689" s="26"/>
      <c r="I689" s="26"/>
      <c r="J689" s="3" t="str">
        <f t="shared" si="40"/>
        <v/>
      </c>
      <c r="L689" s="13" t="str">
        <f t="shared" si="41"/>
        <v/>
      </c>
      <c r="M689" s="4"/>
      <c r="Q689" s="3" t="str">
        <f t="shared" si="42"/>
        <v/>
      </c>
      <c r="R689" s="27" t="str">
        <f t="shared" si="43"/>
        <v/>
      </c>
    </row>
    <row r="690" spans="2:18" x14ac:dyDescent="0.25">
      <c r="B690" s="25"/>
      <c r="C690" s="2" t="str">
        <f>IFERROR(VLOOKUP($B690,[1]!SERVIDORES[#All],2,0),"")</f>
        <v/>
      </c>
      <c r="D690" s="5" t="str">
        <f>IFERROR(VLOOKUP($B690,[1]!SERVIDORES[#All],3,0),"")</f>
        <v/>
      </c>
      <c r="E690" s="3" t="str">
        <f>IFERROR(VLOOKUP($B690,[1]!SERVIDORES[#All],4,0),"")</f>
        <v/>
      </c>
      <c r="F690" s="5" t="str">
        <f>IFERROR(VLOOKUP($B690,[1]!SERVIDORES[#All],5,0),"")</f>
        <v/>
      </c>
      <c r="H690" s="26"/>
      <c r="I690" s="26"/>
      <c r="J690" s="3" t="str">
        <f t="shared" si="40"/>
        <v/>
      </c>
      <c r="L690" s="13" t="str">
        <f t="shared" si="41"/>
        <v/>
      </c>
      <c r="M690" s="4"/>
      <c r="Q690" s="3" t="str">
        <f t="shared" si="42"/>
        <v/>
      </c>
      <c r="R690" s="27" t="str">
        <f t="shared" si="43"/>
        <v/>
      </c>
    </row>
    <row r="691" spans="2:18" x14ac:dyDescent="0.25">
      <c r="B691" s="25"/>
      <c r="C691" s="2" t="str">
        <f>IFERROR(VLOOKUP($B691,[1]!SERVIDORES[#All],2,0),"")</f>
        <v/>
      </c>
      <c r="D691" s="5" t="str">
        <f>IFERROR(VLOOKUP($B691,[1]!SERVIDORES[#All],3,0),"")</f>
        <v/>
      </c>
      <c r="E691" s="3" t="str">
        <f>IFERROR(VLOOKUP($B691,[1]!SERVIDORES[#All],4,0),"")</f>
        <v/>
      </c>
      <c r="F691" s="5" t="str">
        <f>IFERROR(VLOOKUP($B691,[1]!SERVIDORES[#All],5,0),"")</f>
        <v/>
      </c>
      <c r="H691" s="26"/>
      <c r="I691" s="26"/>
      <c r="J691" s="3" t="str">
        <f t="shared" si="40"/>
        <v/>
      </c>
      <c r="L691" s="13" t="str">
        <f t="shared" si="41"/>
        <v/>
      </c>
      <c r="M691" s="4"/>
      <c r="Q691" s="3" t="str">
        <f t="shared" si="42"/>
        <v/>
      </c>
      <c r="R691" s="27" t="str">
        <f t="shared" si="43"/>
        <v/>
      </c>
    </row>
    <row r="692" spans="2:18" x14ac:dyDescent="0.25">
      <c r="B692" s="25"/>
      <c r="C692" s="2" t="str">
        <f>IFERROR(VLOOKUP($B692,[1]!SERVIDORES[#All],2,0),"")</f>
        <v/>
      </c>
      <c r="D692" s="5" t="str">
        <f>IFERROR(VLOOKUP($B692,[1]!SERVIDORES[#All],3,0),"")</f>
        <v/>
      </c>
      <c r="E692" s="3" t="str">
        <f>IFERROR(VLOOKUP($B692,[1]!SERVIDORES[#All],4,0),"")</f>
        <v/>
      </c>
      <c r="F692" s="5" t="str">
        <f>IFERROR(VLOOKUP($B692,[1]!SERVIDORES[#All],5,0),"")</f>
        <v/>
      </c>
      <c r="H692" s="26"/>
      <c r="I692" s="26"/>
      <c r="J692" s="3" t="str">
        <f t="shared" si="40"/>
        <v/>
      </c>
      <c r="L692" s="13" t="str">
        <f t="shared" si="41"/>
        <v/>
      </c>
      <c r="M692" s="4"/>
      <c r="Q692" s="3" t="str">
        <f t="shared" si="42"/>
        <v/>
      </c>
      <c r="R692" s="27" t="str">
        <f t="shared" si="43"/>
        <v/>
      </c>
    </row>
    <row r="693" spans="2:18" x14ac:dyDescent="0.25">
      <c r="B693" s="25"/>
      <c r="C693" s="2" t="str">
        <f>IFERROR(VLOOKUP($B693,[1]!SERVIDORES[#All],2,0),"")</f>
        <v/>
      </c>
      <c r="D693" s="5" t="str">
        <f>IFERROR(VLOOKUP($B693,[1]!SERVIDORES[#All],3,0),"")</f>
        <v/>
      </c>
      <c r="E693" s="3" t="str">
        <f>IFERROR(VLOOKUP($B693,[1]!SERVIDORES[#All],4,0),"")</f>
        <v/>
      </c>
      <c r="F693" s="5" t="str">
        <f>IFERROR(VLOOKUP($B693,[1]!SERVIDORES[#All],5,0),"")</f>
        <v/>
      </c>
      <c r="H693" s="26"/>
      <c r="I693" s="26"/>
      <c r="J693" s="3" t="str">
        <f t="shared" si="40"/>
        <v/>
      </c>
      <c r="L693" s="13" t="str">
        <f t="shared" si="41"/>
        <v/>
      </c>
      <c r="M693" s="4"/>
      <c r="Q693" s="3" t="str">
        <f t="shared" si="42"/>
        <v/>
      </c>
      <c r="R693" s="27" t="str">
        <f t="shared" si="43"/>
        <v/>
      </c>
    </row>
    <row r="694" spans="2:18" x14ac:dyDescent="0.25">
      <c r="B694" s="25"/>
      <c r="C694" s="2" t="str">
        <f>IFERROR(VLOOKUP($B694,[1]!SERVIDORES[#All],2,0),"")</f>
        <v/>
      </c>
      <c r="D694" s="5" t="str">
        <f>IFERROR(VLOOKUP($B694,[1]!SERVIDORES[#All],3,0),"")</f>
        <v/>
      </c>
      <c r="E694" s="3" t="str">
        <f>IFERROR(VLOOKUP($B694,[1]!SERVIDORES[#All],4,0),"")</f>
        <v/>
      </c>
      <c r="F694" s="5" t="str">
        <f>IFERROR(VLOOKUP($B694,[1]!SERVIDORES[#All],5,0),"")</f>
        <v/>
      </c>
      <c r="H694" s="26"/>
      <c r="I694" s="26"/>
      <c r="J694" s="3" t="str">
        <f t="shared" si="40"/>
        <v/>
      </c>
      <c r="L694" s="13" t="str">
        <f t="shared" si="41"/>
        <v/>
      </c>
      <c r="M694" s="4"/>
      <c r="Q694" s="3" t="str">
        <f t="shared" si="42"/>
        <v/>
      </c>
      <c r="R694" s="27" t="str">
        <f t="shared" si="43"/>
        <v/>
      </c>
    </row>
    <row r="695" spans="2:18" x14ac:dyDescent="0.25">
      <c r="B695" s="25"/>
      <c r="C695" s="2" t="str">
        <f>IFERROR(VLOOKUP($B695,[1]!SERVIDORES[#All],2,0),"")</f>
        <v/>
      </c>
      <c r="D695" s="5" t="str">
        <f>IFERROR(VLOOKUP($B695,[1]!SERVIDORES[#All],3,0),"")</f>
        <v/>
      </c>
      <c r="E695" s="3" t="str">
        <f>IFERROR(VLOOKUP($B695,[1]!SERVIDORES[#All],4,0),"")</f>
        <v/>
      </c>
      <c r="F695" s="5" t="str">
        <f>IFERROR(VLOOKUP($B695,[1]!SERVIDORES[#All],5,0),"")</f>
        <v/>
      </c>
      <c r="H695" s="26"/>
      <c r="I695" s="26"/>
      <c r="J695" s="3" t="str">
        <f t="shared" si="40"/>
        <v/>
      </c>
      <c r="L695" s="13" t="str">
        <f t="shared" si="41"/>
        <v/>
      </c>
      <c r="M695" s="4"/>
      <c r="Q695" s="3" t="str">
        <f t="shared" si="42"/>
        <v/>
      </c>
      <c r="R695" s="27" t="str">
        <f t="shared" si="43"/>
        <v/>
      </c>
    </row>
    <row r="696" spans="2:18" x14ac:dyDescent="0.25">
      <c r="B696" s="25"/>
      <c r="C696" s="2" t="str">
        <f>IFERROR(VLOOKUP($B696,[1]!SERVIDORES[#All],2,0),"")</f>
        <v/>
      </c>
      <c r="D696" s="5" t="str">
        <f>IFERROR(VLOOKUP($B696,[1]!SERVIDORES[#All],3,0),"")</f>
        <v/>
      </c>
      <c r="E696" s="3" t="str">
        <f>IFERROR(VLOOKUP($B696,[1]!SERVIDORES[#All],4,0),"")</f>
        <v/>
      </c>
      <c r="F696" s="5" t="str">
        <f>IFERROR(VLOOKUP($B696,[1]!SERVIDORES[#All],5,0),"")</f>
        <v/>
      </c>
      <c r="H696" s="26"/>
      <c r="I696" s="26"/>
      <c r="J696" s="3" t="str">
        <f t="shared" si="40"/>
        <v/>
      </c>
      <c r="L696" s="13" t="str">
        <f t="shared" si="41"/>
        <v/>
      </c>
      <c r="M696" s="4"/>
      <c r="Q696" s="3" t="str">
        <f t="shared" si="42"/>
        <v/>
      </c>
      <c r="R696" s="27" t="str">
        <f t="shared" si="43"/>
        <v/>
      </c>
    </row>
    <row r="697" spans="2:18" x14ac:dyDescent="0.25">
      <c r="B697" s="25"/>
      <c r="C697" s="2" t="str">
        <f>IFERROR(VLOOKUP($B697,[1]!SERVIDORES[#All],2,0),"")</f>
        <v/>
      </c>
      <c r="D697" s="5" t="str">
        <f>IFERROR(VLOOKUP($B697,[1]!SERVIDORES[#All],3,0),"")</f>
        <v/>
      </c>
      <c r="E697" s="3" t="str">
        <f>IFERROR(VLOOKUP($B697,[1]!SERVIDORES[#All],4,0),"")</f>
        <v/>
      </c>
      <c r="F697" s="5" t="str">
        <f>IFERROR(VLOOKUP($B697,[1]!SERVIDORES[#All],5,0),"")</f>
        <v/>
      </c>
      <c r="H697" s="26"/>
      <c r="I697" s="26"/>
      <c r="J697" s="3" t="str">
        <f t="shared" si="40"/>
        <v/>
      </c>
      <c r="L697" s="13" t="str">
        <f t="shared" si="41"/>
        <v/>
      </c>
      <c r="M697" s="4"/>
      <c r="Q697" s="3" t="str">
        <f t="shared" si="42"/>
        <v/>
      </c>
      <c r="R697" s="27" t="str">
        <f t="shared" si="43"/>
        <v/>
      </c>
    </row>
    <row r="698" spans="2:18" x14ac:dyDescent="0.25">
      <c r="B698" s="25"/>
      <c r="C698" s="2" t="str">
        <f>IFERROR(VLOOKUP($B698,[1]!SERVIDORES[#All],2,0),"")</f>
        <v/>
      </c>
      <c r="D698" s="5" t="str">
        <f>IFERROR(VLOOKUP($B698,[1]!SERVIDORES[#All],3,0),"")</f>
        <v/>
      </c>
      <c r="E698" s="3" t="str">
        <f>IFERROR(VLOOKUP($B698,[1]!SERVIDORES[#All],4,0),"")</f>
        <v/>
      </c>
      <c r="F698" s="5" t="str">
        <f>IFERROR(VLOOKUP($B698,[1]!SERVIDORES[#All],5,0),"")</f>
        <v/>
      </c>
      <c r="H698" s="26"/>
      <c r="I698" s="26"/>
      <c r="J698" s="3" t="str">
        <f t="shared" si="40"/>
        <v/>
      </c>
      <c r="L698" s="13" t="str">
        <f t="shared" si="41"/>
        <v/>
      </c>
      <c r="M698" s="4"/>
      <c r="Q698" s="3" t="str">
        <f t="shared" si="42"/>
        <v/>
      </c>
      <c r="R698" s="27" t="str">
        <f t="shared" si="43"/>
        <v/>
      </c>
    </row>
    <row r="699" spans="2:18" x14ac:dyDescent="0.25">
      <c r="B699" s="25"/>
      <c r="C699" s="2" t="str">
        <f>IFERROR(VLOOKUP($B699,[1]!SERVIDORES[#All],2,0),"")</f>
        <v/>
      </c>
      <c r="D699" s="5" t="str">
        <f>IFERROR(VLOOKUP($B699,[1]!SERVIDORES[#All],3,0),"")</f>
        <v/>
      </c>
      <c r="E699" s="3" t="str">
        <f>IFERROR(VLOOKUP($B699,[1]!SERVIDORES[#All],4,0),"")</f>
        <v/>
      </c>
      <c r="F699" s="5" t="str">
        <f>IFERROR(VLOOKUP($B699,[1]!SERVIDORES[#All],5,0),"")</f>
        <v/>
      </c>
      <c r="H699" s="26"/>
      <c r="I699" s="26"/>
      <c r="J699" s="3" t="str">
        <f t="shared" si="40"/>
        <v/>
      </c>
      <c r="L699" s="13" t="str">
        <f t="shared" si="41"/>
        <v/>
      </c>
      <c r="M699" s="4"/>
      <c r="Q699" s="3" t="str">
        <f t="shared" si="42"/>
        <v/>
      </c>
      <c r="R699" s="27" t="str">
        <f t="shared" si="43"/>
        <v/>
      </c>
    </row>
    <row r="700" spans="2:18" x14ac:dyDescent="0.25">
      <c r="B700" s="25"/>
      <c r="C700" s="2" t="str">
        <f>IFERROR(VLOOKUP($B700,[1]!SERVIDORES[#All],2,0),"")</f>
        <v/>
      </c>
      <c r="D700" s="5" t="str">
        <f>IFERROR(VLOOKUP($B700,[1]!SERVIDORES[#All],3,0),"")</f>
        <v/>
      </c>
      <c r="E700" s="3" t="str">
        <f>IFERROR(VLOOKUP($B700,[1]!SERVIDORES[#All],4,0),"")</f>
        <v/>
      </c>
      <c r="F700" s="5" t="str">
        <f>IFERROR(VLOOKUP($B700,[1]!SERVIDORES[#All],5,0),"")</f>
        <v/>
      </c>
      <c r="H700" s="26"/>
      <c r="I700" s="26"/>
      <c r="J700" s="3" t="str">
        <f t="shared" si="40"/>
        <v/>
      </c>
      <c r="L700" s="13" t="str">
        <f t="shared" si="41"/>
        <v/>
      </c>
      <c r="M700" s="4"/>
      <c r="Q700" s="3" t="str">
        <f t="shared" si="42"/>
        <v/>
      </c>
      <c r="R700" s="27" t="str">
        <f t="shared" si="43"/>
        <v/>
      </c>
    </row>
    <row r="701" spans="2:18" x14ac:dyDescent="0.25">
      <c r="B701" s="25"/>
      <c r="C701" s="2" t="str">
        <f>IFERROR(VLOOKUP($B701,[1]!SERVIDORES[#All],2,0),"")</f>
        <v/>
      </c>
      <c r="D701" s="5" t="str">
        <f>IFERROR(VLOOKUP($B701,[1]!SERVIDORES[#All],3,0),"")</f>
        <v/>
      </c>
      <c r="E701" s="3" t="str">
        <f>IFERROR(VLOOKUP($B701,[1]!SERVIDORES[#All],4,0),"")</f>
        <v/>
      </c>
      <c r="F701" s="5" t="str">
        <f>IFERROR(VLOOKUP($B701,[1]!SERVIDORES[#All],5,0),"")</f>
        <v/>
      </c>
      <c r="H701" s="26"/>
      <c r="I701" s="26"/>
      <c r="J701" s="3" t="str">
        <f t="shared" si="40"/>
        <v/>
      </c>
      <c r="L701" s="13" t="str">
        <f t="shared" si="41"/>
        <v/>
      </c>
      <c r="M701" s="4"/>
      <c r="Q701" s="3" t="str">
        <f t="shared" si="42"/>
        <v/>
      </c>
      <c r="R701" s="27" t="str">
        <f t="shared" si="43"/>
        <v/>
      </c>
    </row>
    <row r="702" spans="2:18" x14ac:dyDescent="0.25">
      <c r="B702" s="25"/>
      <c r="C702" s="2" t="str">
        <f>IFERROR(VLOOKUP($B702,[1]!SERVIDORES[#All],2,0),"")</f>
        <v/>
      </c>
      <c r="D702" s="5" t="str">
        <f>IFERROR(VLOOKUP($B702,[1]!SERVIDORES[#All],3,0),"")</f>
        <v/>
      </c>
      <c r="E702" s="3" t="str">
        <f>IFERROR(VLOOKUP($B702,[1]!SERVIDORES[#All],4,0),"")</f>
        <v/>
      </c>
      <c r="F702" s="5" t="str">
        <f>IFERROR(VLOOKUP($B702,[1]!SERVIDORES[#All],5,0),"")</f>
        <v/>
      </c>
      <c r="H702" s="26"/>
      <c r="I702" s="26"/>
      <c r="J702" s="3" t="str">
        <f t="shared" si="40"/>
        <v/>
      </c>
      <c r="L702" s="13" t="str">
        <f t="shared" si="41"/>
        <v/>
      </c>
      <c r="M702" s="4"/>
      <c r="Q702" s="3" t="str">
        <f t="shared" si="42"/>
        <v/>
      </c>
      <c r="R702" s="27" t="str">
        <f t="shared" si="43"/>
        <v/>
      </c>
    </row>
    <row r="703" spans="2:18" x14ac:dyDescent="0.25">
      <c r="B703" s="25"/>
      <c r="C703" s="2" t="str">
        <f>IFERROR(VLOOKUP($B703,[1]!SERVIDORES[#All],2,0),"")</f>
        <v/>
      </c>
      <c r="D703" s="5" t="str">
        <f>IFERROR(VLOOKUP($B703,[1]!SERVIDORES[#All],3,0),"")</f>
        <v/>
      </c>
      <c r="E703" s="3" t="str">
        <f>IFERROR(VLOOKUP($B703,[1]!SERVIDORES[#All],4,0),"")</f>
        <v/>
      </c>
      <c r="F703" s="5" t="str">
        <f>IFERROR(VLOOKUP($B703,[1]!SERVIDORES[#All],5,0),"")</f>
        <v/>
      </c>
      <c r="H703" s="26"/>
      <c r="I703" s="26"/>
      <c r="J703" s="3" t="str">
        <f t="shared" si="40"/>
        <v/>
      </c>
      <c r="L703" s="13" t="str">
        <f t="shared" si="41"/>
        <v/>
      </c>
      <c r="M703" s="4"/>
      <c r="Q703" s="3" t="str">
        <f t="shared" si="42"/>
        <v/>
      </c>
      <c r="R703" s="27" t="str">
        <f t="shared" si="43"/>
        <v/>
      </c>
    </row>
    <row r="704" spans="2:18" x14ac:dyDescent="0.25">
      <c r="B704" s="25"/>
      <c r="C704" s="2" t="str">
        <f>IFERROR(VLOOKUP($B704,[1]!SERVIDORES[#All],2,0),"")</f>
        <v/>
      </c>
      <c r="D704" s="5" t="str">
        <f>IFERROR(VLOOKUP($B704,[1]!SERVIDORES[#All],3,0),"")</f>
        <v/>
      </c>
      <c r="E704" s="3" t="str">
        <f>IFERROR(VLOOKUP($B704,[1]!SERVIDORES[#All],4,0),"")</f>
        <v/>
      </c>
      <c r="F704" s="5" t="str">
        <f>IFERROR(VLOOKUP($B704,[1]!SERVIDORES[#All],5,0),"")</f>
        <v/>
      </c>
      <c r="H704" s="26"/>
      <c r="I704" s="26"/>
      <c r="J704" s="3" t="str">
        <f t="shared" si="40"/>
        <v/>
      </c>
      <c r="L704" s="13" t="str">
        <f t="shared" si="41"/>
        <v/>
      </c>
      <c r="M704" s="4"/>
      <c r="Q704" s="3" t="str">
        <f t="shared" si="42"/>
        <v/>
      </c>
      <c r="R704" s="27" t="str">
        <f t="shared" si="43"/>
        <v/>
      </c>
    </row>
    <row r="705" spans="2:18" x14ac:dyDescent="0.25">
      <c r="B705" s="25"/>
      <c r="C705" s="2" t="str">
        <f>IFERROR(VLOOKUP($B705,[1]!SERVIDORES[#All],2,0),"")</f>
        <v/>
      </c>
      <c r="D705" s="5" t="str">
        <f>IFERROR(VLOOKUP($B705,[1]!SERVIDORES[#All],3,0),"")</f>
        <v/>
      </c>
      <c r="E705" s="3" t="str">
        <f>IFERROR(VLOOKUP($B705,[1]!SERVIDORES[#All],4,0),"")</f>
        <v/>
      </c>
      <c r="F705" s="5" t="str">
        <f>IFERROR(VLOOKUP($B705,[1]!SERVIDORES[#All],5,0),"")</f>
        <v/>
      </c>
      <c r="H705" s="26"/>
      <c r="I705" s="26"/>
      <c r="J705" s="3" t="str">
        <f t="shared" si="40"/>
        <v/>
      </c>
      <c r="L705" s="13" t="str">
        <f t="shared" si="41"/>
        <v/>
      </c>
      <c r="M705" s="4"/>
      <c r="Q705" s="3" t="str">
        <f t="shared" si="42"/>
        <v/>
      </c>
      <c r="R705" s="27" t="str">
        <f t="shared" si="43"/>
        <v/>
      </c>
    </row>
    <row r="706" spans="2:18" x14ac:dyDescent="0.25">
      <c r="B706" s="25"/>
      <c r="C706" s="2" t="str">
        <f>IFERROR(VLOOKUP($B706,[1]!SERVIDORES[#All],2,0),"")</f>
        <v/>
      </c>
      <c r="D706" s="5" t="str">
        <f>IFERROR(VLOOKUP($B706,[1]!SERVIDORES[#All],3,0),"")</f>
        <v/>
      </c>
      <c r="E706" s="3" t="str">
        <f>IFERROR(VLOOKUP($B706,[1]!SERVIDORES[#All],4,0),"")</f>
        <v/>
      </c>
      <c r="F706" s="5" t="str">
        <f>IFERROR(VLOOKUP($B706,[1]!SERVIDORES[#All],5,0),"")</f>
        <v/>
      </c>
      <c r="H706" s="26"/>
      <c r="I706" s="26"/>
      <c r="J706" s="3" t="str">
        <f t="shared" si="40"/>
        <v/>
      </c>
      <c r="L706" s="13" t="str">
        <f t="shared" si="41"/>
        <v/>
      </c>
      <c r="M706" s="4"/>
      <c r="Q706" s="3" t="str">
        <f t="shared" si="42"/>
        <v/>
      </c>
      <c r="R706" s="27" t="str">
        <f t="shared" si="43"/>
        <v/>
      </c>
    </row>
    <row r="707" spans="2:18" x14ac:dyDescent="0.25">
      <c r="B707" s="25"/>
      <c r="C707" s="2" t="str">
        <f>IFERROR(VLOOKUP($B707,[1]!SERVIDORES[#All],2,0),"")</f>
        <v/>
      </c>
      <c r="D707" s="5" t="str">
        <f>IFERROR(VLOOKUP($B707,[1]!SERVIDORES[#All],3,0),"")</f>
        <v/>
      </c>
      <c r="E707" s="3" t="str">
        <f>IFERROR(VLOOKUP($B707,[1]!SERVIDORES[#All],4,0),"")</f>
        <v/>
      </c>
      <c r="F707" s="5" t="str">
        <f>IFERROR(VLOOKUP($B707,[1]!SERVIDORES[#All],5,0),"")</f>
        <v/>
      </c>
      <c r="H707" s="26"/>
      <c r="I707" s="26"/>
      <c r="J707" s="3" t="str">
        <f t="shared" si="40"/>
        <v/>
      </c>
      <c r="L707" s="13" t="str">
        <f t="shared" si="41"/>
        <v/>
      </c>
      <c r="M707" s="4"/>
      <c r="Q707" s="3" t="str">
        <f t="shared" si="42"/>
        <v/>
      </c>
      <c r="R707" s="27" t="str">
        <f t="shared" si="43"/>
        <v/>
      </c>
    </row>
    <row r="708" spans="2:18" x14ac:dyDescent="0.25">
      <c r="B708" s="25"/>
      <c r="C708" s="2" t="str">
        <f>IFERROR(VLOOKUP($B708,[1]!SERVIDORES[#All],2,0),"")</f>
        <v/>
      </c>
      <c r="D708" s="5" t="str">
        <f>IFERROR(VLOOKUP($B708,[1]!SERVIDORES[#All],3,0),"")</f>
        <v/>
      </c>
      <c r="E708" s="3" t="str">
        <f>IFERROR(VLOOKUP($B708,[1]!SERVIDORES[#All],4,0),"")</f>
        <v/>
      </c>
      <c r="F708" s="5" t="str">
        <f>IFERROR(VLOOKUP($B708,[1]!SERVIDORES[#All],5,0),"")</f>
        <v/>
      </c>
      <c r="H708" s="26"/>
      <c r="I708" s="26"/>
      <c r="J708" s="3" t="str">
        <f t="shared" si="40"/>
        <v/>
      </c>
      <c r="L708" s="13" t="str">
        <f t="shared" si="41"/>
        <v/>
      </c>
      <c r="M708" s="4"/>
      <c r="Q708" s="3" t="str">
        <f t="shared" si="42"/>
        <v/>
      </c>
      <c r="R708" s="27" t="str">
        <f t="shared" si="43"/>
        <v/>
      </c>
    </row>
    <row r="709" spans="2:18" x14ac:dyDescent="0.25">
      <c r="B709" s="25"/>
      <c r="C709" s="2" t="str">
        <f>IFERROR(VLOOKUP($B709,[1]!SERVIDORES[#All],2,0),"")</f>
        <v/>
      </c>
      <c r="D709" s="5" t="str">
        <f>IFERROR(VLOOKUP($B709,[1]!SERVIDORES[#All],3,0),"")</f>
        <v/>
      </c>
      <c r="E709" s="3" t="str">
        <f>IFERROR(VLOOKUP($B709,[1]!SERVIDORES[#All],4,0),"")</f>
        <v/>
      </c>
      <c r="F709" s="5" t="str">
        <f>IFERROR(VLOOKUP($B709,[1]!SERVIDORES[#All],5,0),"")</f>
        <v/>
      </c>
      <c r="H709" s="26"/>
      <c r="I709" s="26"/>
      <c r="J709" s="3" t="str">
        <f t="shared" si="40"/>
        <v/>
      </c>
      <c r="L709" s="13" t="str">
        <f t="shared" si="41"/>
        <v/>
      </c>
      <c r="M709" s="4"/>
      <c r="Q709" s="3" t="str">
        <f t="shared" si="42"/>
        <v/>
      </c>
      <c r="R709" s="27" t="str">
        <f t="shared" si="43"/>
        <v/>
      </c>
    </row>
    <row r="710" spans="2:18" x14ac:dyDescent="0.25">
      <c r="B710" s="25"/>
      <c r="C710" s="2" t="str">
        <f>IFERROR(VLOOKUP($B710,[1]!SERVIDORES[#All],2,0),"")</f>
        <v/>
      </c>
      <c r="D710" s="5" t="str">
        <f>IFERROR(VLOOKUP($B710,[1]!SERVIDORES[#All],3,0),"")</f>
        <v/>
      </c>
      <c r="E710" s="3" t="str">
        <f>IFERROR(VLOOKUP($B710,[1]!SERVIDORES[#All],4,0),"")</f>
        <v/>
      </c>
      <c r="F710" s="5" t="str">
        <f>IFERROR(VLOOKUP($B710,[1]!SERVIDORES[#All],5,0),"")</f>
        <v/>
      </c>
      <c r="H710" s="26"/>
      <c r="I710" s="26"/>
      <c r="J710" s="3" t="str">
        <f t="shared" si="40"/>
        <v/>
      </c>
      <c r="L710" s="13" t="str">
        <f t="shared" si="41"/>
        <v/>
      </c>
      <c r="M710" s="4"/>
      <c r="Q710" s="3" t="str">
        <f t="shared" si="42"/>
        <v/>
      </c>
      <c r="R710" s="27" t="str">
        <f t="shared" si="43"/>
        <v/>
      </c>
    </row>
    <row r="711" spans="2:18" x14ac:dyDescent="0.25">
      <c r="B711" s="25"/>
      <c r="C711" s="2" t="str">
        <f>IFERROR(VLOOKUP($B711,[1]!SERVIDORES[#All],2,0),"")</f>
        <v/>
      </c>
      <c r="D711" s="5" t="str">
        <f>IFERROR(VLOOKUP($B711,[1]!SERVIDORES[#All],3,0),"")</f>
        <v/>
      </c>
      <c r="E711" s="3" t="str">
        <f>IFERROR(VLOOKUP($B711,[1]!SERVIDORES[#All],4,0),"")</f>
        <v/>
      </c>
      <c r="F711" s="5" t="str">
        <f>IFERROR(VLOOKUP($B711,[1]!SERVIDORES[#All],5,0),"")</f>
        <v/>
      </c>
      <c r="H711" s="26"/>
      <c r="I711" s="26"/>
      <c r="J711" s="3" t="str">
        <f t="shared" si="40"/>
        <v/>
      </c>
      <c r="L711" s="13" t="str">
        <f t="shared" si="41"/>
        <v/>
      </c>
      <c r="M711" s="4"/>
      <c r="Q711" s="3" t="str">
        <f t="shared" si="42"/>
        <v/>
      </c>
      <c r="R711" s="27" t="str">
        <f t="shared" si="43"/>
        <v/>
      </c>
    </row>
    <row r="712" spans="2:18" x14ac:dyDescent="0.25">
      <c r="B712" s="25"/>
      <c r="C712" s="2" t="str">
        <f>IFERROR(VLOOKUP($B712,[1]!SERVIDORES[#All],2,0),"")</f>
        <v/>
      </c>
      <c r="D712" s="5" t="str">
        <f>IFERROR(VLOOKUP($B712,[1]!SERVIDORES[#All],3,0),"")</f>
        <v/>
      </c>
      <c r="E712" s="3" t="str">
        <f>IFERROR(VLOOKUP($B712,[1]!SERVIDORES[#All],4,0),"")</f>
        <v/>
      </c>
      <c r="F712" s="5" t="str">
        <f>IFERROR(VLOOKUP($B712,[1]!SERVIDORES[#All],5,0),"")</f>
        <v/>
      </c>
      <c r="H712" s="26"/>
      <c r="I712" s="26"/>
      <c r="J712" s="3" t="str">
        <f t="shared" si="40"/>
        <v/>
      </c>
      <c r="L712" s="13" t="str">
        <f t="shared" si="41"/>
        <v/>
      </c>
      <c r="M712" s="4"/>
      <c r="Q712" s="3" t="str">
        <f t="shared" si="42"/>
        <v/>
      </c>
      <c r="R712" s="27" t="str">
        <f t="shared" si="43"/>
        <v/>
      </c>
    </row>
    <row r="713" spans="2:18" x14ac:dyDescent="0.25">
      <c r="B713" s="25"/>
      <c r="C713" s="2" t="str">
        <f>IFERROR(VLOOKUP($B713,[1]!SERVIDORES[#All],2,0),"")</f>
        <v/>
      </c>
      <c r="D713" s="5" t="str">
        <f>IFERROR(VLOOKUP($B713,[1]!SERVIDORES[#All],3,0),"")</f>
        <v/>
      </c>
      <c r="E713" s="3" t="str">
        <f>IFERROR(VLOOKUP($B713,[1]!SERVIDORES[#All],4,0),"")</f>
        <v/>
      </c>
      <c r="F713" s="5" t="str">
        <f>IFERROR(VLOOKUP($B713,[1]!SERVIDORES[#All],5,0),"")</f>
        <v/>
      </c>
      <c r="H713" s="26"/>
      <c r="I713" s="26"/>
      <c r="J713" s="3" t="str">
        <f t="shared" si="40"/>
        <v/>
      </c>
      <c r="L713" s="13" t="str">
        <f t="shared" si="41"/>
        <v/>
      </c>
      <c r="M713" s="4"/>
      <c r="Q713" s="3" t="str">
        <f t="shared" si="42"/>
        <v/>
      </c>
      <c r="R713" s="27" t="str">
        <f t="shared" si="43"/>
        <v/>
      </c>
    </row>
    <row r="714" spans="2:18" x14ac:dyDescent="0.25">
      <c r="B714" s="25"/>
      <c r="C714" s="2" t="str">
        <f>IFERROR(VLOOKUP($B714,[1]!SERVIDORES[#All],2,0),"")</f>
        <v/>
      </c>
      <c r="D714" s="5" t="str">
        <f>IFERROR(VLOOKUP($B714,[1]!SERVIDORES[#All],3,0),"")</f>
        <v/>
      </c>
      <c r="E714" s="3" t="str">
        <f>IFERROR(VLOOKUP($B714,[1]!SERVIDORES[#All],4,0),"")</f>
        <v/>
      </c>
      <c r="F714" s="5" t="str">
        <f>IFERROR(VLOOKUP($B714,[1]!SERVIDORES[#All],5,0),"")</f>
        <v/>
      </c>
      <c r="H714" s="26"/>
      <c r="I714" s="26"/>
      <c r="J714" s="3" t="str">
        <f t="shared" si="40"/>
        <v/>
      </c>
      <c r="L714" s="13" t="str">
        <f t="shared" si="41"/>
        <v/>
      </c>
      <c r="M714" s="4"/>
      <c r="Q714" s="3" t="str">
        <f t="shared" si="42"/>
        <v/>
      </c>
      <c r="R714" s="27" t="str">
        <f t="shared" si="43"/>
        <v/>
      </c>
    </row>
    <row r="715" spans="2:18" x14ac:dyDescent="0.25">
      <c r="B715" s="25"/>
      <c r="C715" s="2" t="str">
        <f>IFERROR(VLOOKUP($B715,[1]!SERVIDORES[#All],2,0),"")</f>
        <v/>
      </c>
      <c r="D715" s="5" t="str">
        <f>IFERROR(VLOOKUP($B715,[1]!SERVIDORES[#All],3,0),"")</f>
        <v/>
      </c>
      <c r="E715" s="3" t="str">
        <f>IFERROR(VLOOKUP($B715,[1]!SERVIDORES[#All],4,0),"")</f>
        <v/>
      </c>
      <c r="F715" s="5" t="str">
        <f>IFERROR(VLOOKUP($B715,[1]!SERVIDORES[#All],5,0),"")</f>
        <v/>
      </c>
      <c r="H715" s="26"/>
      <c r="I715" s="26"/>
      <c r="J715" s="3" t="str">
        <f t="shared" si="40"/>
        <v/>
      </c>
      <c r="L715" s="13" t="str">
        <f t="shared" si="41"/>
        <v/>
      </c>
      <c r="M715" s="4"/>
      <c r="Q715" s="3" t="str">
        <f t="shared" si="42"/>
        <v/>
      </c>
      <c r="R715" s="27" t="str">
        <f t="shared" si="43"/>
        <v/>
      </c>
    </row>
    <row r="716" spans="2:18" x14ac:dyDescent="0.25">
      <c r="B716" s="25"/>
      <c r="C716" s="2" t="str">
        <f>IFERROR(VLOOKUP($B716,[1]!SERVIDORES[#All],2,0),"")</f>
        <v/>
      </c>
      <c r="D716" s="5" t="str">
        <f>IFERROR(VLOOKUP($B716,[1]!SERVIDORES[#All],3,0),"")</f>
        <v/>
      </c>
      <c r="E716" s="3" t="str">
        <f>IFERROR(VLOOKUP($B716,[1]!SERVIDORES[#All],4,0),"")</f>
        <v/>
      </c>
      <c r="F716" s="5" t="str">
        <f>IFERROR(VLOOKUP($B716,[1]!SERVIDORES[#All],5,0),"")</f>
        <v/>
      </c>
      <c r="H716" s="26"/>
      <c r="I716" s="26"/>
      <c r="J716" s="3" t="str">
        <f t="shared" si="40"/>
        <v/>
      </c>
      <c r="L716" s="13" t="str">
        <f t="shared" si="41"/>
        <v/>
      </c>
      <c r="M716" s="4"/>
      <c r="Q716" s="3" t="str">
        <f t="shared" si="42"/>
        <v/>
      </c>
      <c r="R716" s="27" t="str">
        <f t="shared" si="43"/>
        <v/>
      </c>
    </row>
    <row r="717" spans="2:18" x14ac:dyDescent="0.25">
      <c r="B717" s="25"/>
      <c r="C717" s="2" t="str">
        <f>IFERROR(VLOOKUP($B717,[1]!SERVIDORES[#All],2,0),"")</f>
        <v/>
      </c>
      <c r="D717" s="5" t="str">
        <f>IFERROR(VLOOKUP($B717,[1]!SERVIDORES[#All],3,0),"")</f>
        <v/>
      </c>
      <c r="E717" s="3" t="str">
        <f>IFERROR(VLOOKUP($B717,[1]!SERVIDORES[#All],4,0),"")</f>
        <v/>
      </c>
      <c r="F717" s="5" t="str">
        <f>IFERROR(VLOOKUP($B717,[1]!SERVIDORES[#All],5,0),"")</f>
        <v/>
      </c>
      <c r="H717" s="26"/>
      <c r="I717" s="26"/>
      <c r="J717" s="3" t="str">
        <f t="shared" si="40"/>
        <v/>
      </c>
      <c r="L717" s="13" t="str">
        <f t="shared" si="41"/>
        <v/>
      </c>
      <c r="M717" s="4"/>
      <c r="Q717" s="3" t="str">
        <f t="shared" si="42"/>
        <v/>
      </c>
      <c r="R717" s="27" t="str">
        <f t="shared" si="43"/>
        <v/>
      </c>
    </row>
    <row r="718" spans="2:18" x14ac:dyDescent="0.25">
      <c r="B718" s="25"/>
      <c r="C718" s="2" t="str">
        <f>IFERROR(VLOOKUP($B718,[1]!SERVIDORES[#All],2,0),"")</f>
        <v/>
      </c>
      <c r="D718" s="5" t="str">
        <f>IFERROR(VLOOKUP($B718,[1]!SERVIDORES[#All],3,0),"")</f>
        <v/>
      </c>
      <c r="E718" s="3" t="str">
        <f>IFERROR(VLOOKUP($B718,[1]!SERVIDORES[#All],4,0),"")</f>
        <v/>
      </c>
      <c r="F718" s="5" t="str">
        <f>IFERROR(VLOOKUP($B718,[1]!SERVIDORES[#All],5,0),"")</f>
        <v/>
      </c>
      <c r="H718" s="26"/>
      <c r="I718" s="26"/>
      <c r="J718" s="3" t="str">
        <f t="shared" si="40"/>
        <v/>
      </c>
      <c r="L718" s="13" t="str">
        <f t="shared" si="41"/>
        <v/>
      </c>
      <c r="M718" s="4"/>
      <c r="Q718" s="3" t="str">
        <f t="shared" si="42"/>
        <v/>
      </c>
      <c r="R718" s="27" t="str">
        <f t="shared" si="43"/>
        <v/>
      </c>
    </row>
    <row r="719" spans="2:18" x14ac:dyDescent="0.25">
      <c r="B719" s="25"/>
      <c r="C719" s="2" t="str">
        <f>IFERROR(VLOOKUP($B719,[1]!SERVIDORES[#All],2,0),"")</f>
        <v/>
      </c>
      <c r="D719" s="5" t="str">
        <f>IFERROR(VLOOKUP($B719,[1]!SERVIDORES[#All],3,0),"")</f>
        <v/>
      </c>
      <c r="E719" s="3" t="str">
        <f>IFERROR(VLOOKUP($B719,[1]!SERVIDORES[#All],4,0),"")</f>
        <v/>
      </c>
      <c r="F719" s="5" t="str">
        <f>IFERROR(VLOOKUP($B719,[1]!SERVIDORES[#All],5,0),"")</f>
        <v/>
      </c>
      <c r="H719" s="26"/>
      <c r="I719" s="26"/>
      <c r="J719" s="3" t="str">
        <f t="shared" ref="J719:J782" si="44">IF($H719="","",IF($I719="","",IF(AND($E719&lt;36,$K719&lt;&gt;"HS-MAT",$K719&lt;&gt;"HS-VESP"),$I719-$H719+1,IF($K719="INTEGRAL",$I719-$H719+1,IF($K719="FÉRIAS",$I719-$H719+1,"-")))))</f>
        <v/>
      </c>
      <c r="L719" s="13" t="str">
        <f t="shared" ref="L719:L782" si="45">IFERROR(IF($H719="","",$H719+$J719),"-")</f>
        <v/>
      </c>
      <c r="M719" s="4"/>
      <c r="Q719" s="3" t="str">
        <f t="shared" ref="Q719:Q782" si="46">IF(H719="","",IF(I719="","",IF(OR(AND(H719=I719,K719="MATUTINO"),AND(H719=I719,K719="VESPERTINO"),,AND(H719=I719,K719="HS-MAT"),AND(H719=I719,K719="HS-VESP"),AND(K719="INTEGRAL"),AND(K719="FÉRIAS",J719=15),AND(K719="FÉRIAS",J719=30)),"OK","ERRO")))</f>
        <v/>
      </c>
      <c r="R719" s="27" t="str">
        <f t="shared" ref="R719:R782" si="47">IFERROR(IF(H719="","",OR(AND(I719&gt;=K$6,I719&lt;=L$6),AND(H719&gt;=K$6,H719&lt;=L$6),AND(H719&lt;=K$6,I719&gt;=L$6))),"")</f>
        <v/>
      </c>
    </row>
    <row r="720" spans="2:18" x14ac:dyDescent="0.25">
      <c r="B720" s="25"/>
      <c r="C720" s="2" t="str">
        <f>IFERROR(VLOOKUP($B720,[1]!SERVIDORES[#All],2,0),"")</f>
        <v/>
      </c>
      <c r="D720" s="5" t="str">
        <f>IFERROR(VLOOKUP($B720,[1]!SERVIDORES[#All],3,0),"")</f>
        <v/>
      </c>
      <c r="E720" s="3" t="str">
        <f>IFERROR(VLOOKUP($B720,[1]!SERVIDORES[#All],4,0),"")</f>
        <v/>
      </c>
      <c r="F720" s="5" t="str">
        <f>IFERROR(VLOOKUP($B720,[1]!SERVIDORES[#All],5,0),"")</f>
        <v/>
      </c>
      <c r="H720" s="26"/>
      <c r="I720" s="26"/>
      <c r="J720" s="3" t="str">
        <f t="shared" si="44"/>
        <v/>
      </c>
      <c r="L720" s="13" t="str">
        <f t="shared" si="45"/>
        <v/>
      </c>
      <c r="M720" s="4"/>
      <c r="Q720" s="3" t="str">
        <f t="shared" si="46"/>
        <v/>
      </c>
      <c r="R720" s="27" t="str">
        <f t="shared" si="47"/>
        <v/>
      </c>
    </row>
    <row r="721" spans="2:18" x14ac:dyDescent="0.25">
      <c r="B721" s="25"/>
      <c r="C721" s="2" t="str">
        <f>IFERROR(VLOOKUP($B721,[1]!SERVIDORES[#All],2,0),"")</f>
        <v/>
      </c>
      <c r="D721" s="5" t="str">
        <f>IFERROR(VLOOKUP($B721,[1]!SERVIDORES[#All],3,0),"")</f>
        <v/>
      </c>
      <c r="E721" s="3" t="str">
        <f>IFERROR(VLOOKUP($B721,[1]!SERVIDORES[#All],4,0),"")</f>
        <v/>
      </c>
      <c r="F721" s="5" t="str">
        <f>IFERROR(VLOOKUP($B721,[1]!SERVIDORES[#All],5,0),"")</f>
        <v/>
      </c>
      <c r="H721" s="26"/>
      <c r="I721" s="26"/>
      <c r="J721" s="3" t="str">
        <f t="shared" si="44"/>
        <v/>
      </c>
      <c r="L721" s="13" t="str">
        <f t="shared" si="45"/>
        <v/>
      </c>
      <c r="M721" s="4"/>
      <c r="Q721" s="3" t="str">
        <f t="shared" si="46"/>
        <v/>
      </c>
      <c r="R721" s="27" t="str">
        <f t="shared" si="47"/>
        <v/>
      </c>
    </row>
    <row r="722" spans="2:18" x14ac:dyDescent="0.25">
      <c r="B722" s="25"/>
      <c r="C722" s="2" t="str">
        <f>IFERROR(VLOOKUP($B722,[1]!SERVIDORES[#All],2,0),"")</f>
        <v/>
      </c>
      <c r="D722" s="5" t="str">
        <f>IFERROR(VLOOKUP($B722,[1]!SERVIDORES[#All],3,0),"")</f>
        <v/>
      </c>
      <c r="E722" s="3" t="str">
        <f>IFERROR(VLOOKUP($B722,[1]!SERVIDORES[#All],4,0),"")</f>
        <v/>
      </c>
      <c r="F722" s="5" t="str">
        <f>IFERROR(VLOOKUP($B722,[1]!SERVIDORES[#All],5,0),"")</f>
        <v/>
      </c>
      <c r="H722" s="26"/>
      <c r="I722" s="26"/>
      <c r="J722" s="3" t="str">
        <f t="shared" si="44"/>
        <v/>
      </c>
      <c r="L722" s="13" t="str">
        <f t="shared" si="45"/>
        <v/>
      </c>
      <c r="M722" s="4"/>
      <c r="Q722" s="3" t="str">
        <f t="shared" si="46"/>
        <v/>
      </c>
      <c r="R722" s="27" t="str">
        <f t="shared" si="47"/>
        <v/>
      </c>
    </row>
    <row r="723" spans="2:18" x14ac:dyDescent="0.25">
      <c r="B723" s="25"/>
      <c r="C723" s="2" t="str">
        <f>IFERROR(VLOOKUP($B723,[1]!SERVIDORES[#All],2,0),"")</f>
        <v/>
      </c>
      <c r="D723" s="5" t="str">
        <f>IFERROR(VLOOKUP($B723,[1]!SERVIDORES[#All],3,0),"")</f>
        <v/>
      </c>
      <c r="E723" s="3" t="str">
        <f>IFERROR(VLOOKUP($B723,[1]!SERVIDORES[#All],4,0),"")</f>
        <v/>
      </c>
      <c r="F723" s="5" t="str">
        <f>IFERROR(VLOOKUP($B723,[1]!SERVIDORES[#All],5,0),"")</f>
        <v/>
      </c>
      <c r="H723" s="26"/>
      <c r="I723" s="26"/>
      <c r="J723" s="3" t="str">
        <f t="shared" si="44"/>
        <v/>
      </c>
      <c r="L723" s="13" t="str">
        <f t="shared" si="45"/>
        <v/>
      </c>
      <c r="M723" s="4"/>
      <c r="Q723" s="3" t="str">
        <f t="shared" si="46"/>
        <v/>
      </c>
      <c r="R723" s="27" t="str">
        <f t="shared" si="47"/>
        <v/>
      </c>
    </row>
    <row r="724" spans="2:18" x14ac:dyDescent="0.25">
      <c r="B724" s="25"/>
      <c r="C724" s="2" t="str">
        <f>IFERROR(VLOOKUP($B724,[1]!SERVIDORES[#All],2,0),"")</f>
        <v/>
      </c>
      <c r="D724" s="5" t="str">
        <f>IFERROR(VLOOKUP($B724,[1]!SERVIDORES[#All],3,0),"")</f>
        <v/>
      </c>
      <c r="E724" s="3" t="str">
        <f>IFERROR(VLOOKUP($B724,[1]!SERVIDORES[#All],4,0),"")</f>
        <v/>
      </c>
      <c r="F724" s="5" t="str">
        <f>IFERROR(VLOOKUP($B724,[1]!SERVIDORES[#All],5,0),"")</f>
        <v/>
      </c>
      <c r="H724" s="26"/>
      <c r="I724" s="26"/>
      <c r="J724" s="3" t="str">
        <f t="shared" si="44"/>
        <v/>
      </c>
      <c r="L724" s="13" t="str">
        <f t="shared" si="45"/>
        <v/>
      </c>
      <c r="M724" s="4"/>
      <c r="Q724" s="3" t="str">
        <f t="shared" si="46"/>
        <v/>
      </c>
      <c r="R724" s="27" t="str">
        <f t="shared" si="47"/>
        <v/>
      </c>
    </row>
    <row r="725" spans="2:18" x14ac:dyDescent="0.25">
      <c r="B725" s="25"/>
      <c r="C725" s="2" t="str">
        <f>IFERROR(VLOOKUP($B725,[1]!SERVIDORES[#All],2,0),"")</f>
        <v/>
      </c>
      <c r="D725" s="5" t="str">
        <f>IFERROR(VLOOKUP($B725,[1]!SERVIDORES[#All],3,0),"")</f>
        <v/>
      </c>
      <c r="E725" s="3" t="str">
        <f>IFERROR(VLOOKUP($B725,[1]!SERVIDORES[#All],4,0),"")</f>
        <v/>
      </c>
      <c r="F725" s="5" t="str">
        <f>IFERROR(VLOOKUP($B725,[1]!SERVIDORES[#All],5,0),"")</f>
        <v/>
      </c>
      <c r="H725" s="26"/>
      <c r="I725" s="26"/>
      <c r="J725" s="3" t="str">
        <f t="shared" si="44"/>
        <v/>
      </c>
      <c r="L725" s="13" t="str">
        <f t="shared" si="45"/>
        <v/>
      </c>
      <c r="M725" s="4"/>
      <c r="Q725" s="3" t="str">
        <f t="shared" si="46"/>
        <v/>
      </c>
      <c r="R725" s="27" t="str">
        <f t="shared" si="47"/>
        <v/>
      </c>
    </row>
    <row r="726" spans="2:18" x14ac:dyDescent="0.25">
      <c r="B726" s="25"/>
      <c r="C726" s="2" t="str">
        <f>IFERROR(VLOOKUP($B726,[1]!SERVIDORES[#All],2,0),"")</f>
        <v/>
      </c>
      <c r="D726" s="5" t="str">
        <f>IFERROR(VLOOKUP($B726,[1]!SERVIDORES[#All],3,0),"")</f>
        <v/>
      </c>
      <c r="E726" s="3" t="str">
        <f>IFERROR(VLOOKUP($B726,[1]!SERVIDORES[#All],4,0),"")</f>
        <v/>
      </c>
      <c r="F726" s="5" t="str">
        <f>IFERROR(VLOOKUP($B726,[1]!SERVIDORES[#All],5,0),"")</f>
        <v/>
      </c>
      <c r="H726" s="26"/>
      <c r="I726" s="26"/>
      <c r="J726" s="3" t="str">
        <f t="shared" si="44"/>
        <v/>
      </c>
      <c r="L726" s="13" t="str">
        <f t="shared" si="45"/>
        <v/>
      </c>
      <c r="M726" s="4"/>
      <c r="Q726" s="3" t="str">
        <f t="shared" si="46"/>
        <v/>
      </c>
      <c r="R726" s="27" t="str">
        <f t="shared" si="47"/>
        <v/>
      </c>
    </row>
    <row r="727" spans="2:18" x14ac:dyDescent="0.25">
      <c r="B727" s="25"/>
      <c r="C727" s="2" t="str">
        <f>IFERROR(VLOOKUP($B727,[1]!SERVIDORES[#All],2,0),"")</f>
        <v/>
      </c>
      <c r="D727" s="5" t="str">
        <f>IFERROR(VLOOKUP($B727,[1]!SERVIDORES[#All],3,0),"")</f>
        <v/>
      </c>
      <c r="E727" s="3" t="str">
        <f>IFERROR(VLOOKUP($B727,[1]!SERVIDORES[#All],4,0),"")</f>
        <v/>
      </c>
      <c r="F727" s="5" t="str">
        <f>IFERROR(VLOOKUP($B727,[1]!SERVIDORES[#All],5,0),"")</f>
        <v/>
      </c>
      <c r="H727" s="26"/>
      <c r="I727" s="26"/>
      <c r="J727" s="3" t="str">
        <f t="shared" si="44"/>
        <v/>
      </c>
      <c r="L727" s="13" t="str">
        <f t="shared" si="45"/>
        <v/>
      </c>
      <c r="M727" s="4"/>
      <c r="Q727" s="3" t="str">
        <f t="shared" si="46"/>
        <v/>
      </c>
      <c r="R727" s="27" t="str">
        <f t="shared" si="47"/>
        <v/>
      </c>
    </row>
    <row r="728" spans="2:18" x14ac:dyDescent="0.25">
      <c r="B728" s="25"/>
      <c r="C728" s="2" t="str">
        <f>IFERROR(VLOOKUP($B728,[1]!SERVIDORES[#All],2,0),"")</f>
        <v/>
      </c>
      <c r="D728" s="5" t="str">
        <f>IFERROR(VLOOKUP($B728,[1]!SERVIDORES[#All],3,0),"")</f>
        <v/>
      </c>
      <c r="E728" s="3" t="str">
        <f>IFERROR(VLOOKUP($B728,[1]!SERVIDORES[#All],4,0),"")</f>
        <v/>
      </c>
      <c r="F728" s="5" t="str">
        <f>IFERROR(VLOOKUP($B728,[1]!SERVIDORES[#All],5,0),"")</f>
        <v/>
      </c>
      <c r="H728" s="26"/>
      <c r="I728" s="26"/>
      <c r="J728" s="3" t="str">
        <f t="shared" si="44"/>
        <v/>
      </c>
      <c r="L728" s="13" t="str">
        <f t="shared" si="45"/>
        <v/>
      </c>
      <c r="M728" s="4"/>
      <c r="Q728" s="3" t="str">
        <f t="shared" si="46"/>
        <v/>
      </c>
      <c r="R728" s="27" t="str">
        <f t="shared" si="47"/>
        <v/>
      </c>
    </row>
    <row r="729" spans="2:18" x14ac:dyDescent="0.25">
      <c r="B729" s="25"/>
      <c r="C729" s="2" t="str">
        <f>IFERROR(VLOOKUP($B729,[1]!SERVIDORES[#All],2,0),"")</f>
        <v/>
      </c>
      <c r="D729" s="5" t="str">
        <f>IFERROR(VLOOKUP($B729,[1]!SERVIDORES[#All],3,0),"")</f>
        <v/>
      </c>
      <c r="E729" s="3" t="str">
        <f>IFERROR(VLOOKUP($B729,[1]!SERVIDORES[#All],4,0),"")</f>
        <v/>
      </c>
      <c r="F729" s="5" t="str">
        <f>IFERROR(VLOOKUP($B729,[1]!SERVIDORES[#All],5,0),"")</f>
        <v/>
      </c>
      <c r="H729" s="26"/>
      <c r="I729" s="26"/>
      <c r="J729" s="3" t="str">
        <f t="shared" si="44"/>
        <v/>
      </c>
      <c r="L729" s="13" t="str">
        <f t="shared" si="45"/>
        <v/>
      </c>
      <c r="M729" s="4"/>
      <c r="Q729" s="3" t="str">
        <f t="shared" si="46"/>
        <v/>
      </c>
      <c r="R729" s="27" t="str">
        <f t="shared" si="47"/>
        <v/>
      </c>
    </row>
    <row r="730" spans="2:18" x14ac:dyDescent="0.25">
      <c r="B730" s="25"/>
      <c r="C730" s="2" t="str">
        <f>IFERROR(VLOOKUP($B730,[1]!SERVIDORES[#All],2,0),"")</f>
        <v/>
      </c>
      <c r="D730" s="5" t="str">
        <f>IFERROR(VLOOKUP($B730,[1]!SERVIDORES[#All],3,0),"")</f>
        <v/>
      </c>
      <c r="E730" s="3" t="str">
        <f>IFERROR(VLOOKUP($B730,[1]!SERVIDORES[#All],4,0),"")</f>
        <v/>
      </c>
      <c r="F730" s="5" t="str">
        <f>IFERROR(VLOOKUP($B730,[1]!SERVIDORES[#All],5,0),"")</f>
        <v/>
      </c>
      <c r="H730" s="26"/>
      <c r="I730" s="26"/>
      <c r="J730" s="3" t="str">
        <f t="shared" si="44"/>
        <v/>
      </c>
      <c r="L730" s="13" t="str">
        <f t="shared" si="45"/>
        <v/>
      </c>
      <c r="M730" s="4"/>
      <c r="Q730" s="3" t="str">
        <f t="shared" si="46"/>
        <v/>
      </c>
      <c r="R730" s="27" t="str">
        <f t="shared" si="47"/>
        <v/>
      </c>
    </row>
    <row r="731" spans="2:18" x14ac:dyDescent="0.25">
      <c r="B731" s="25"/>
      <c r="C731" s="2" t="str">
        <f>IFERROR(VLOOKUP($B731,[1]!SERVIDORES[#All],2,0),"")</f>
        <v/>
      </c>
      <c r="D731" s="5" t="str">
        <f>IFERROR(VLOOKUP($B731,[1]!SERVIDORES[#All],3,0),"")</f>
        <v/>
      </c>
      <c r="E731" s="3" t="str">
        <f>IFERROR(VLOOKUP($B731,[1]!SERVIDORES[#All],4,0),"")</f>
        <v/>
      </c>
      <c r="F731" s="5" t="str">
        <f>IFERROR(VLOOKUP($B731,[1]!SERVIDORES[#All],5,0),"")</f>
        <v/>
      </c>
      <c r="H731" s="26"/>
      <c r="I731" s="26"/>
      <c r="J731" s="3" t="str">
        <f t="shared" si="44"/>
        <v/>
      </c>
      <c r="L731" s="13" t="str">
        <f t="shared" si="45"/>
        <v/>
      </c>
      <c r="M731" s="4"/>
      <c r="Q731" s="3" t="str">
        <f t="shared" si="46"/>
        <v/>
      </c>
      <c r="R731" s="27" t="str">
        <f t="shared" si="47"/>
        <v/>
      </c>
    </row>
    <row r="732" spans="2:18" x14ac:dyDescent="0.25">
      <c r="B732" s="25"/>
      <c r="C732" s="2" t="str">
        <f>IFERROR(VLOOKUP($B732,[1]!SERVIDORES[#All],2,0),"")</f>
        <v/>
      </c>
      <c r="D732" s="5" t="str">
        <f>IFERROR(VLOOKUP($B732,[1]!SERVIDORES[#All],3,0),"")</f>
        <v/>
      </c>
      <c r="E732" s="3" t="str">
        <f>IFERROR(VLOOKUP($B732,[1]!SERVIDORES[#All],4,0),"")</f>
        <v/>
      </c>
      <c r="F732" s="5" t="str">
        <f>IFERROR(VLOOKUP($B732,[1]!SERVIDORES[#All],5,0),"")</f>
        <v/>
      </c>
      <c r="H732" s="26"/>
      <c r="I732" s="26"/>
      <c r="J732" s="3" t="str">
        <f t="shared" si="44"/>
        <v/>
      </c>
      <c r="L732" s="13" t="str">
        <f t="shared" si="45"/>
        <v/>
      </c>
      <c r="M732" s="4"/>
      <c r="Q732" s="3" t="str">
        <f t="shared" si="46"/>
        <v/>
      </c>
      <c r="R732" s="27" t="str">
        <f t="shared" si="47"/>
        <v/>
      </c>
    </row>
    <row r="733" spans="2:18" x14ac:dyDescent="0.25">
      <c r="B733" s="25"/>
      <c r="C733" s="2" t="str">
        <f>IFERROR(VLOOKUP($B733,[1]!SERVIDORES[#All],2,0),"")</f>
        <v/>
      </c>
      <c r="D733" s="5" t="str">
        <f>IFERROR(VLOOKUP($B733,[1]!SERVIDORES[#All],3,0),"")</f>
        <v/>
      </c>
      <c r="E733" s="3" t="str">
        <f>IFERROR(VLOOKUP($B733,[1]!SERVIDORES[#All],4,0),"")</f>
        <v/>
      </c>
      <c r="F733" s="5" t="str">
        <f>IFERROR(VLOOKUP($B733,[1]!SERVIDORES[#All],5,0),"")</f>
        <v/>
      </c>
      <c r="H733" s="26"/>
      <c r="I733" s="26"/>
      <c r="J733" s="3" t="str">
        <f t="shared" si="44"/>
        <v/>
      </c>
      <c r="L733" s="13" t="str">
        <f t="shared" si="45"/>
        <v/>
      </c>
      <c r="M733" s="4"/>
      <c r="Q733" s="3" t="str">
        <f t="shared" si="46"/>
        <v/>
      </c>
      <c r="R733" s="27" t="str">
        <f t="shared" si="47"/>
        <v/>
      </c>
    </row>
    <row r="734" spans="2:18" x14ac:dyDescent="0.25">
      <c r="B734" s="25"/>
      <c r="C734" s="2" t="str">
        <f>IFERROR(VLOOKUP($B734,[1]!SERVIDORES[#All],2,0),"")</f>
        <v/>
      </c>
      <c r="D734" s="5" t="str">
        <f>IFERROR(VLOOKUP($B734,[1]!SERVIDORES[#All],3,0),"")</f>
        <v/>
      </c>
      <c r="E734" s="3" t="str">
        <f>IFERROR(VLOOKUP($B734,[1]!SERVIDORES[#All],4,0),"")</f>
        <v/>
      </c>
      <c r="F734" s="5" t="str">
        <f>IFERROR(VLOOKUP($B734,[1]!SERVIDORES[#All],5,0),"")</f>
        <v/>
      </c>
      <c r="H734" s="26"/>
      <c r="I734" s="26"/>
      <c r="J734" s="3" t="str">
        <f t="shared" si="44"/>
        <v/>
      </c>
      <c r="L734" s="13" t="str">
        <f t="shared" si="45"/>
        <v/>
      </c>
      <c r="M734" s="4"/>
      <c r="Q734" s="3" t="str">
        <f t="shared" si="46"/>
        <v/>
      </c>
      <c r="R734" s="27" t="str">
        <f t="shared" si="47"/>
        <v/>
      </c>
    </row>
    <row r="735" spans="2:18" x14ac:dyDescent="0.25">
      <c r="B735" s="25"/>
      <c r="C735" s="2" t="str">
        <f>IFERROR(VLOOKUP($B735,[1]!SERVIDORES[#All],2,0),"")</f>
        <v/>
      </c>
      <c r="D735" s="5" t="str">
        <f>IFERROR(VLOOKUP($B735,[1]!SERVIDORES[#All],3,0),"")</f>
        <v/>
      </c>
      <c r="E735" s="3" t="str">
        <f>IFERROR(VLOOKUP($B735,[1]!SERVIDORES[#All],4,0),"")</f>
        <v/>
      </c>
      <c r="F735" s="5" t="str">
        <f>IFERROR(VLOOKUP($B735,[1]!SERVIDORES[#All],5,0),"")</f>
        <v/>
      </c>
      <c r="H735" s="26"/>
      <c r="I735" s="26"/>
      <c r="J735" s="3" t="str">
        <f t="shared" si="44"/>
        <v/>
      </c>
      <c r="L735" s="13" t="str">
        <f t="shared" si="45"/>
        <v/>
      </c>
      <c r="M735" s="4"/>
      <c r="Q735" s="3" t="str">
        <f t="shared" si="46"/>
        <v/>
      </c>
      <c r="R735" s="27" t="str">
        <f t="shared" si="47"/>
        <v/>
      </c>
    </row>
    <row r="736" spans="2:18" x14ac:dyDescent="0.25">
      <c r="B736" s="25"/>
      <c r="C736" s="2" t="str">
        <f>IFERROR(VLOOKUP($B736,[1]!SERVIDORES[#All],2,0),"")</f>
        <v/>
      </c>
      <c r="D736" s="5" t="str">
        <f>IFERROR(VLOOKUP($B736,[1]!SERVIDORES[#All],3,0),"")</f>
        <v/>
      </c>
      <c r="E736" s="3" t="str">
        <f>IFERROR(VLOOKUP($B736,[1]!SERVIDORES[#All],4,0),"")</f>
        <v/>
      </c>
      <c r="F736" s="5" t="str">
        <f>IFERROR(VLOOKUP($B736,[1]!SERVIDORES[#All],5,0),"")</f>
        <v/>
      </c>
      <c r="H736" s="26"/>
      <c r="I736" s="26"/>
      <c r="J736" s="3" t="str">
        <f t="shared" si="44"/>
        <v/>
      </c>
      <c r="L736" s="13" t="str">
        <f t="shared" si="45"/>
        <v/>
      </c>
      <c r="M736" s="4"/>
      <c r="Q736" s="3" t="str">
        <f t="shared" si="46"/>
        <v/>
      </c>
      <c r="R736" s="27" t="str">
        <f t="shared" si="47"/>
        <v/>
      </c>
    </row>
    <row r="737" spans="2:18" x14ac:dyDescent="0.25">
      <c r="B737" s="25"/>
      <c r="C737" s="2" t="str">
        <f>IFERROR(VLOOKUP($B737,[1]!SERVIDORES[#All],2,0),"")</f>
        <v/>
      </c>
      <c r="D737" s="5" t="str">
        <f>IFERROR(VLOOKUP($B737,[1]!SERVIDORES[#All],3,0),"")</f>
        <v/>
      </c>
      <c r="E737" s="3" t="str">
        <f>IFERROR(VLOOKUP($B737,[1]!SERVIDORES[#All],4,0),"")</f>
        <v/>
      </c>
      <c r="F737" s="5" t="str">
        <f>IFERROR(VLOOKUP($B737,[1]!SERVIDORES[#All],5,0),"")</f>
        <v/>
      </c>
      <c r="H737" s="26"/>
      <c r="I737" s="26"/>
      <c r="J737" s="3" t="str">
        <f t="shared" si="44"/>
        <v/>
      </c>
      <c r="L737" s="13" t="str">
        <f t="shared" si="45"/>
        <v/>
      </c>
      <c r="M737" s="4"/>
      <c r="Q737" s="3" t="str">
        <f t="shared" si="46"/>
        <v/>
      </c>
      <c r="R737" s="27" t="str">
        <f t="shared" si="47"/>
        <v/>
      </c>
    </row>
    <row r="738" spans="2:18" x14ac:dyDescent="0.25">
      <c r="B738" s="25"/>
      <c r="C738" s="2" t="str">
        <f>IFERROR(VLOOKUP($B738,[1]!SERVIDORES[#All],2,0),"")</f>
        <v/>
      </c>
      <c r="D738" s="5" t="str">
        <f>IFERROR(VLOOKUP($B738,[1]!SERVIDORES[#All],3,0),"")</f>
        <v/>
      </c>
      <c r="E738" s="3" t="str">
        <f>IFERROR(VLOOKUP($B738,[1]!SERVIDORES[#All],4,0),"")</f>
        <v/>
      </c>
      <c r="F738" s="5" t="str">
        <f>IFERROR(VLOOKUP($B738,[1]!SERVIDORES[#All],5,0),"")</f>
        <v/>
      </c>
      <c r="H738" s="26"/>
      <c r="I738" s="26"/>
      <c r="J738" s="3" t="str">
        <f t="shared" si="44"/>
        <v/>
      </c>
      <c r="L738" s="13" t="str">
        <f t="shared" si="45"/>
        <v/>
      </c>
      <c r="M738" s="4"/>
      <c r="Q738" s="3" t="str">
        <f t="shared" si="46"/>
        <v/>
      </c>
      <c r="R738" s="27" t="str">
        <f t="shared" si="47"/>
        <v/>
      </c>
    </row>
    <row r="739" spans="2:18" x14ac:dyDescent="0.25">
      <c r="B739" s="25"/>
      <c r="C739" s="2" t="str">
        <f>IFERROR(VLOOKUP($B739,[1]!SERVIDORES[#All],2,0),"")</f>
        <v/>
      </c>
      <c r="D739" s="5" t="str">
        <f>IFERROR(VLOOKUP($B739,[1]!SERVIDORES[#All],3,0),"")</f>
        <v/>
      </c>
      <c r="E739" s="3" t="str">
        <f>IFERROR(VLOOKUP($B739,[1]!SERVIDORES[#All],4,0),"")</f>
        <v/>
      </c>
      <c r="F739" s="5" t="str">
        <f>IFERROR(VLOOKUP($B739,[1]!SERVIDORES[#All],5,0),"")</f>
        <v/>
      </c>
      <c r="H739" s="26"/>
      <c r="I739" s="26"/>
      <c r="J739" s="3" t="str">
        <f t="shared" si="44"/>
        <v/>
      </c>
      <c r="L739" s="13" t="str">
        <f t="shared" si="45"/>
        <v/>
      </c>
      <c r="M739" s="4"/>
      <c r="Q739" s="3" t="str">
        <f t="shared" si="46"/>
        <v/>
      </c>
      <c r="R739" s="27" t="str">
        <f t="shared" si="47"/>
        <v/>
      </c>
    </row>
    <row r="740" spans="2:18" x14ac:dyDescent="0.25">
      <c r="B740" s="25"/>
      <c r="C740" s="2" t="str">
        <f>IFERROR(VLOOKUP($B740,[1]!SERVIDORES[#All],2,0),"")</f>
        <v/>
      </c>
      <c r="D740" s="5" t="str">
        <f>IFERROR(VLOOKUP($B740,[1]!SERVIDORES[#All],3,0),"")</f>
        <v/>
      </c>
      <c r="E740" s="3" t="str">
        <f>IFERROR(VLOOKUP($B740,[1]!SERVIDORES[#All],4,0),"")</f>
        <v/>
      </c>
      <c r="F740" s="5" t="str">
        <f>IFERROR(VLOOKUP($B740,[1]!SERVIDORES[#All],5,0),"")</f>
        <v/>
      </c>
      <c r="H740" s="26"/>
      <c r="I740" s="26"/>
      <c r="J740" s="3" t="str">
        <f t="shared" si="44"/>
        <v/>
      </c>
      <c r="L740" s="13" t="str">
        <f t="shared" si="45"/>
        <v/>
      </c>
      <c r="M740" s="4"/>
      <c r="Q740" s="3" t="str">
        <f t="shared" si="46"/>
        <v/>
      </c>
      <c r="R740" s="27" t="str">
        <f t="shared" si="47"/>
        <v/>
      </c>
    </row>
    <row r="741" spans="2:18" x14ac:dyDescent="0.25">
      <c r="B741" s="25"/>
      <c r="C741" s="2" t="str">
        <f>IFERROR(VLOOKUP($B741,[1]!SERVIDORES[#All],2,0),"")</f>
        <v/>
      </c>
      <c r="D741" s="5" t="str">
        <f>IFERROR(VLOOKUP($B741,[1]!SERVIDORES[#All],3,0),"")</f>
        <v/>
      </c>
      <c r="E741" s="3" t="str">
        <f>IFERROR(VLOOKUP($B741,[1]!SERVIDORES[#All],4,0),"")</f>
        <v/>
      </c>
      <c r="F741" s="5" t="str">
        <f>IFERROR(VLOOKUP($B741,[1]!SERVIDORES[#All],5,0),"")</f>
        <v/>
      </c>
      <c r="H741" s="26"/>
      <c r="I741" s="26"/>
      <c r="J741" s="3" t="str">
        <f t="shared" si="44"/>
        <v/>
      </c>
      <c r="L741" s="13" t="str">
        <f t="shared" si="45"/>
        <v/>
      </c>
      <c r="M741" s="4"/>
      <c r="Q741" s="3" t="str">
        <f t="shared" si="46"/>
        <v/>
      </c>
      <c r="R741" s="27" t="str">
        <f t="shared" si="47"/>
        <v/>
      </c>
    </row>
    <row r="742" spans="2:18" x14ac:dyDescent="0.25">
      <c r="B742" s="25"/>
      <c r="C742" s="2" t="str">
        <f>IFERROR(VLOOKUP($B742,[1]!SERVIDORES[#All],2,0),"")</f>
        <v/>
      </c>
      <c r="D742" s="5" t="str">
        <f>IFERROR(VLOOKUP($B742,[1]!SERVIDORES[#All],3,0),"")</f>
        <v/>
      </c>
      <c r="E742" s="3" t="str">
        <f>IFERROR(VLOOKUP($B742,[1]!SERVIDORES[#All],4,0),"")</f>
        <v/>
      </c>
      <c r="F742" s="5" t="str">
        <f>IFERROR(VLOOKUP($B742,[1]!SERVIDORES[#All],5,0),"")</f>
        <v/>
      </c>
      <c r="H742" s="26"/>
      <c r="I742" s="26"/>
      <c r="J742" s="3" t="str">
        <f t="shared" si="44"/>
        <v/>
      </c>
      <c r="L742" s="13" t="str">
        <f t="shared" si="45"/>
        <v/>
      </c>
      <c r="M742" s="4"/>
      <c r="Q742" s="3" t="str">
        <f t="shared" si="46"/>
        <v/>
      </c>
      <c r="R742" s="27" t="str">
        <f t="shared" si="47"/>
        <v/>
      </c>
    </row>
    <row r="743" spans="2:18" x14ac:dyDescent="0.25">
      <c r="B743" s="25"/>
      <c r="C743" s="2" t="str">
        <f>IFERROR(VLOOKUP($B743,[1]!SERVIDORES[#All],2,0),"")</f>
        <v/>
      </c>
      <c r="D743" s="5" t="str">
        <f>IFERROR(VLOOKUP($B743,[1]!SERVIDORES[#All],3,0),"")</f>
        <v/>
      </c>
      <c r="E743" s="3" t="str">
        <f>IFERROR(VLOOKUP($B743,[1]!SERVIDORES[#All],4,0),"")</f>
        <v/>
      </c>
      <c r="F743" s="5" t="str">
        <f>IFERROR(VLOOKUP($B743,[1]!SERVIDORES[#All],5,0),"")</f>
        <v/>
      </c>
      <c r="H743" s="26"/>
      <c r="I743" s="26"/>
      <c r="J743" s="3" t="str">
        <f t="shared" si="44"/>
        <v/>
      </c>
      <c r="L743" s="13" t="str">
        <f t="shared" si="45"/>
        <v/>
      </c>
      <c r="M743" s="4"/>
      <c r="Q743" s="3" t="str">
        <f t="shared" si="46"/>
        <v/>
      </c>
      <c r="R743" s="27" t="str">
        <f t="shared" si="47"/>
        <v/>
      </c>
    </row>
    <row r="744" spans="2:18" x14ac:dyDescent="0.25">
      <c r="B744" s="25"/>
      <c r="C744" s="2" t="str">
        <f>IFERROR(VLOOKUP($B744,[1]!SERVIDORES[#All],2,0),"")</f>
        <v/>
      </c>
      <c r="D744" s="5" t="str">
        <f>IFERROR(VLOOKUP($B744,[1]!SERVIDORES[#All],3,0),"")</f>
        <v/>
      </c>
      <c r="E744" s="3" t="str">
        <f>IFERROR(VLOOKUP($B744,[1]!SERVIDORES[#All],4,0),"")</f>
        <v/>
      </c>
      <c r="F744" s="5" t="str">
        <f>IFERROR(VLOOKUP($B744,[1]!SERVIDORES[#All],5,0),"")</f>
        <v/>
      </c>
      <c r="H744" s="26"/>
      <c r="I744" s="26"/>
      <c r="J744" s="3" t="str">
        <f t="shared" si="44"/>
        <v/>
      </c>
      <c r="L744" s="13" t="str">
        <f t="shared" si="45"/>
        <v/>
      </c>
      <c r="M744" s="4"/>
      <c r="Q744" s="3" t="str">
        <f t="shared" si="46"/>
        <v/>
      </c>
      <c r="R744" s="27" t="str">
        <f t="shared" si="47"/>
        <v/>
      </c>
    </row>
    <row r="745" spans="2:18" x14ac:dyDescent="0.25">
      <c r="B745" s="25"/>
      <c r="C745" s="2" t="str">
        <f>IFERROR(VLOOKUP($B745,[1]!SERVIDORES[#All],2,0),"")</f>
        <v/>
      </c>
      <c r="D745" s="5" t="str">
        <f>IFERROR(VLOOKUP($B745,[1]!SERVIDORES[#All],3,0),"")</f>
        <v/>
      </c>
      <c r="E745" s="3" t="str">
        <f>IFERROR(VLOOKUP($B745,[1]!SERVIDORES[#All],4,0),"")</f>
        <v/>
      </c>
      <c r="F745" s="5" t="str">
        <f>IFERROR(VLOOKUP($B745,[1]!SERVIDORES[#All],5,0),"")</f>
        <v/>
      </c>
      <c r="H745" s="26"/>
      <c r="I745" s="26"/>
      <c r="J745" s="3" t="str">
        <f t="shared" si="44"/>
        <v/>
      </c>
      <c r="L745" s="13" t="str">
        <f t="shared" si="45"/>
        <v/>
      </c>
      <c r="M745" s="4"/>
      <c r="Q745" s="3" t="str">
        <f t="shared" si="46"/>
        <v/>
      </c>
      <c r="R745" s="27" t="str">
        <f t="shared" si="47"/>
        <v/>
      </c>
    </row>
    <row r="746" spans="2:18" x14ac:dyDescent="0.25">
      <c r="B746" s="25"/>
      <c r="C746" s="2" t="str">
        <f>IFERROR(VLOOKUP($B746,[1]!SERVIDORES[#All],2,0),"")</f>
        <v/>
      </c>
      <c r="D746" s="5" t="str">
        <f>IFERROR(VLOOKUP($B746,[1]!SERVIDORES[#All],3,0),"")</f>
        <v/>
      </c>
      <c r="E746" s="3" t="str">
        <f>IFERROR(VLOOKUP($B746,[1]!SERVIDORES[#All],4,0),"")</f>
        <v/>
      </c>
      <c r="F746" s="5" t="str">
        <f>IFERROR(VLOOKUP($B746,[1]!SERVIDORES[#All],5,0),"")</f>
        <v/>
      </c>
      <c r="H746" s="26"/>
      <c r="I746" s="26"/>
      <c r="J746" s="3" t="str">
        <f t="shared" si="44"/>
        <v/>
      </c>
      <c r="L746" s="13" t="str">
        <f t="shared" si="45"/>
        <v/>
      </c>
      <c r="M746" s="4"/>
      <c r="Q746" s="3" t="str">
        <f t="shared" si="46"/>
        <v/>
      </c>
      <c r="R746" s="27" t="str">
        <f t="shared" si="47"/>
        <v/>
      </c>
    </row>
    <row r="747" spans="2:18" x14ac:dyDescent="0.25">
      <c r="B747" s="25"/>
      <c r="C747" s="2" t="str">
        <f>IFERROR(VLOOKUP($B747,[1]!SERVIDORES[#All],2,0),"")</f>
        <v/>
      </c>
      <c r="D747" s="5" t="str">
        <f>IFERROR(VLOOKUP($B747,[1]!SERVIDORES[#All],3,0),"")</f>
        <v/>
      </c>
      <c r="E747" s="3" t="str">
        <f>IFERROR(VLOOKUP($B747,[1]!SERVIDORES[#All],4,0),"")</f>
        <v/>
      </c>
      <c r="F747" s="5" t="str">
        <f>IFERROR(VLOOKUP($B747,[1]!SERVIDORES[#All],5,0),"")</f>
        <v/>
      </c>
      <c r="H747" s="26"/>
      <c r="I747" s="26"/>
      <c r="J747" s="3" t="str">
        <f t="shared" si="44"/>
        <v/>
      </c>
      <c r="L747" s="13" t="str">
        <f t="shared" si="45"/>
        <v/>
      </c>
      <c r="M747" s="4"/>
      <c r="Q747" s="3" t="str">
        <f t="shared" si="46"/>
        <v/>
      </c>
      <c r="R747" s="27" t="str">
        <f t="shared" si="47"/>
        <v/>
      </c>
    </row>
    <row r="748" spans="2:18" x14ac:dyDescent="0.25">
      <c r="B748" s="25"/>
      <c r="C748" s="2" t="str">
        <f>IFERROR(VLOOKUP($B748,[1]!SERVIDORES[#All],2,0),"")</f>
        <v/>
      </c>
      <c r="D748" s="5" t="str">
        <f>IFERROR(VLOOKUP($B748,[1]!SERVIDORES[#All],3,0),"")</f>
        <v/>
      </c>
      <c r="E748" s="3" t="str">
        <f>IFERROR(VLOOKUP($B748,[1]!SERVIDORES[#All],4,0),"")</f>
        <v/>
      </c>
      <c r="F748" s="5" t="str">
        <f>IFERROR(VLOOKUP($B748,[1]!SERVIDORES[#All],5,0),"")</f>
        <v/>
      </c>
      <c r="H748" s="26"/>
      <c r="I748" s="26"/>
      <c r="J748" s="3" t="str">
        <f t="shared" si="44"/>
        <v/>
      </c>
      <c r="L748" s="13" t="str">
        <f t="shared" si="45"/>
        <v/>
      </c>
      <c r="M748" s="4"/>
      <c r="Q748" s="3" t="str">
        <f t="shared" si="46"/>
        <v/>
      </c>
      <c r="R748" s="27" t="str">
        <f t="shared" si="47"/>
        <v/>
      </c>
    </row>
    <row r="749" spans="2:18" x14ac:dyDescent="0.25">
      <c r="B749" s="25"/>
      <c r="C749" s="2" t="str">
        <f>IFERROR(VLOOKUP($B749,[1]!SERVIDORES[#All],2,0),"")</f>
        <v/>
      </c>
      <c r="D749" s="5" t="str">
        <f>IFERROR(VLOOKUP($B749,[1]!SERVIDORES[#All],3,0),"")</f>
        <v/>
      </c>
      <c r="E749" s="3" t="str">
        <f>IFERROR(VLOOKUP($B749,[1]!SERVIDORES[#All],4,0),"")</f>
        <v/>
      </c>
      <c r="F749" s="5" t="str">
        <f>IFERROR(VLOOKUP($B749,[1]!SERVIDORES[#All],5,0),"")</f>
        <v/>
      </c>
      <c r="H749" s="26"/>
      <c r="I749" s="26"/>
      <c r="J749" s="3" t="str">
        <f t="shared" si="44"/>
        <v/>
      </c>
      <c r="L749" s="13" t="str">
        <f t="shared" si="45"/>
        <v/>
      </c>
      <c r="M749" s="4"/>
      <c r="Q749" s="3" t="str">
        <f t="shared" si="46"/>
        <v/>
      </c>
      <c r="R749" s="27" t="str">
        <f t="shared" si="47"/>
        <v/>
      </c>
    </row>
    <row r="750" spans="2:18" x14ac:dyDescent="0.25">
      <c r="B750" s="25"/>
      <c r="C750" s="2" t="str">
        <f>IFERROR(VLOOKUP($B750,[1]!SERVIDORES[#All],2,0),"")</f>
        <v/>
      </c>
      <c r="D750" s="5" t="str">
        <f>IFERROR(VLOOKUP($B750,[1]!SERVIDORES[#All],3,0),"")</f>
        <v/>
      </c>
      <c r="E750" s="3" t="str">
        <f>IFERROR(VLOOKUP($B750,[1]!SERVIDORES[#All],4,0),"")</f>
        <v/>
      </c>
      <c r="F750" s="5" t="str">
        <f>IFERROR(VLOOKUP($B750,[1]!SERVIDORES[#All],5,0),"")</f>
        <v/>
      </c>
      <c r="H750" s="26"/>
      <c r="I750" s="26"/>
      <c r="J750" s="3" t="str">
        <f t="shared" si="44"/>
        <v/>
      </c>
      <c r="L750" s="13" t="str">
        <f t="shared" si="45"/>
        <v/>
      </c>
      <c r="M750" s="4"/>
      <c r="Q750" s="3" t="str">
        <f t="shared" si="46"/>
        <v/>
      </c>
      <c r="R750" s="27" t="str">
        <f t="shared" si="47"/>
        <v/>
      </c>
    </row>
    <row r="751" spans="2:18" x14ac:dyDescent="0.25">
      <c r="B751" s="25"/>
      <c r="C751" s="2" t="str">
        <f>IFERROR(VLOOKUP($B751,[1]!SERVIDORES[#All],2,0),"")</f>
        <v/>
      </c>
      <c r="D751" s="5" t="str">
        <f>IFERROR(VLOOKUP($B751,[1]!SERVIDORES[#All],3,0),"")</f>
        <v/>
      </c>
      <c r="E751" s="3" t="str">
        <f>IFERROR(VLOOKUP($B751,[1]!SERVIDORES[#All],4,0),"")</f>
        <v/>
      </c>
      <c r="F751" s="5" t="str">
        <f>IFERROR(VLOOKUP($B751,[1]!SERVIDORES[#All],5,0),"")</f>
        <v/>
      </c>
      <c r="H751" s="26"/>
      <c r="I751" s="26"/>
      <c r="J751" s="3" t="str">
        <f t="shared" si="44"/>
        <v/>
      </c>
      <c r="L751" s="13" t="str">
        <f t="shared" si="45"/>
        <v/>
      </c>
      <c r="M751" s="4"/>
      <c r="Q751" s="3" t="str">
        <f t="shared" si="46"/>
        <v/>
      </c>
      <c r="R751" s="27" t="str">
        <f t="shared" si="47"/>
        <v/>
      </c>
    </row>
    <row r="752" spans="2:18" x14ac:dyDescent="0.25">
      <c r="B752" s="25"/>
      <c r="C752" s="2" t="str">
        <f>IFERROR(VLOOKUP($B752,[1]!SERVIDORES[#All],2,0),"")</f>
        <v/>
      </c>
      <c r="D752" s="5" t="str">
        <f>IFERROR(VLOOKUP($B752,[1]!SERVIDORES[#All],3,0),"")</f>
        <v/>
      </c>
      <c r="E752" s="3" t="str">
        <f>IFERROR(VLOOKUP($B752,[1]!SERVIDORES[#All],4,0),"")</f>
        <v/>
      </c>
      <c r="F752" s="5" t="str">
        <f>IFERROR(VLOOKUP($B752,[1]!SERVIDORES[#All],5,0),"")</f>
        <v/>
      </c>
      <c r="H752" s="26"/>
      <c r="I752" s="26"/>
      <c r="J752" s="3" t="str">
        <f t="shared" si="44"/>
        <v/>
      </c>
      <c r="L752" s="13" t="str">
        <f t="shared" si="45"/>
        <v/>
      </c>
      <c r="M752" s="4"/>
      <c r="Q752" s="3" t="str">
        <f t="shared" si="46"/>
        <v/>
      </c>
      <c r="R752" s="27" t="str">
        <f t="shared" si="47"/>
        <v/>
      </c>
    </row>
    <row r="753" spans="2:18" x14ac:dyDescent="0.25">
      <c r="B753" s="25"/>
      <c r="C753" s="2" t="str">
        <f>IFERROR(VLOOKUP($B753,[1]!SERVIDORES[#All],2,0),"")</f>
        <v/>
      </c>
      <c r="D753" s="5" t="str">
        <f>IFERROR(VLOOKUP($B753,[1]!SERVIDORES[#All],3,0),"")</f>
        <v/>
      </c>
      <c r="E753" s="3" t="str">
        <f>IFERROR(VLOOKUP($B753,[1]!SERVIDORES[#All],4,0),"")</f>
        <v/>
      </c>
      <c r="F753" s="5" t="str">
        <f>IFERROR(VLOOKUP($B753,[1]!SERVIDORES[#All],5,0),"")</f>
        <v/>
      </c>
      <c r="H753" s="26"/>
      <c r="I753" s="26"/>
      <c r="J753" s="3" t="str">
        <f t="shared" si="44"/>
        <v/>
      </c>
      <c r="L753" s="13" t="str">
        <f t="shared" si="45"/>
        <v/>
      </c>
      <c r="M753" s="4"/>
      <c r="Q753" s="3" t="str">
        <f t="shared" si="46"/>
        <v/>
      </c>
      <c r="R753" s="27" t="str">
        <f t="shared" si="47"/>
        <v/>
      </c>
    </row>
    <row r="754" spans="2:18" x14ac:dyDescent="0.25">
      <c r="B754" s="25"/>
      <c r="C754" s="2" t="str">
        <f>IFERROR(VLOOKUP($B754,[1]!SERVIDORES[#All],2,0),"")</f>
        <v/>
      </c>
      <c r="D754" s="5" t="str">
        <f>IFERROR(VLOOKUP($B754,[1]!SERVIDORES[#All],3,0),"")</f>
        <v/>
      </c>
      <c r="E754" s="3" t="str">
        <f>IFERROR(VLOOKUP($B754,[1]!SERVIDORES[#All],4,0),"")</f>
        <v/>
      </c>
      <c r="F754" s="5" t="str">
        <f>IFERROR(VLOOKUP($B754,[1]!SERVIDORES[#All],5,0),"")</f>
        <v/>
      </c>
      <c r="H754" s="26"/>
      <c r="I754" s="26"/>
      <c r="J754" s="3" t="str">
        <f t="shared" si="44"/>
        <v/>
      </c>
      <c r="L754" s="13" t="str">
        <f t="shared" si="45"/>
        <v/>
      </c>
      <c r="M754" s="4"/>
      <c r="Q754" s="3" t="str">
        <f t="shared" si="46"/>
        <v/>
      </c>
      <c r="R754" s="27" t="str">
        <f t="shared" si="47"/>
        <v/>
      </c>
    </row>
    <row r="755" spans="2:18" x14ac:dyDescent="0.25">
      <c r="B755" s="25"/>
      <c r="C755" s="2" t="str">
        <f>IFERROR(VLOOKUP($B755,[1]!SERVIDORES[#All],2,0),"")</f>
        <v/>
      </c>
      <c r="D755" s="5" t="str">
        <f>IFERROR(VLOOKUP($B755,[1]!SERVIDORES[#All],3,0),"")</f>
        <v/>
      </c>
      <c r="E755" s="3" t="str">
        <f>IFERROR(VLOOKUP($B755,[1]!SERVIDORES[#All],4,0),"")</f>
        <v/>
      </c>
      <c r="F755" s="5" t="str">
        <f>IFERROR(VLOOKUP($B755,[1]!SERVIDORES[#All],5,0),"")</f>
        <v/>
      </c>
      <c r="H755" s="26"/>
      <c r="I755" s="26"/>
      <c r="J755" s="3" t="str">
        <f t="shared" si="44"/>
        <v/>
      </c>
      <c r="L755" s="13" t="str">
        <f t="shared" si="45"/>
        <v/>
      </c>
      <c r="M755" s="4"/>
      <c r="Q755" s="3" t="str">
        <f t="shared" si="46"/>
        <v/>
      </c>
      <c r="R755" s="27" t="str">
        <f t="shared" si="47"/>
        <v/>
      </c>
    </row>
    <row r="756" spans="2:18" x14ac:dyDescent="0.25">
      <c r="B756" s="25"/>
      <c r="C756" s="2" t="str">
        <f>IFERROR(VLOOKUP($B756,[1]!SERVIDORES[#All],2,0),"")</f>
        <v/>
      </c>
      <c r="D756" s="5" t="str">
        <f>IFERROR(VLOOKUP($B756,[1]!SERVIDORES[#All],3,0),"")</f>
        <v/>
      </c>
      <c r="E756" s="3" t="str">
        <f>IFERROR(VLOOKUP($B756,[1]!SERVIDORES[#All],4,0),"")</f>
        <v/>
      </c>
      <c r="F756" s="5" t="str">
        <f>IFERROR(VLOOKUP($B756,[1]!SERVIDORES[#All],5,0),"")</f>
        <v/>
      </c>
      <c r="H756" s="26"/>
      <c r="I756" s="26"/>
      <c r="J756" s="3" t="str">
        <f t="shared" si="44"/>
        <v/>
      </c>
      <c r="L756" s="13" t="str">
        <f t="shared" si="45"/>
        <v/>
      </c>
      <c r="M756" s="4"/>
      <c r="Q756" s="3" t="str">
        <f t="shared" si="46"/>
        <v/>
      </c>
      <c r="R756" s="27" t="str">
        <f t="shared" si="47"/>
        <v/>
      </c>
    </row>
    <row r="757" spans="2:18" x14ac:dyDescent="0.25">
      <c r="B757" s="25"/>
      <c r="C757" s="2" t="str">
        <f>IFERROR(VLOOKUP($B757,[1]!SERVIDORES[#All],2,0),"")</f>
        <v/>
      </c>
      <c r="D757" s="5" t="str">
        <f>IFERROR(VLOOKUP($B757,[1]!SERVIDORES[#All],3,0),"")</f>
        <v/>
      </c>
      <c r="E757" s="3" t="str">
        <f>IFERROR(VLOOKUP($B757,[1]!SERVIDORES[#All],4,0),"")</f>
        <v/>
      </c>
      <c r="F757" s="5" t="str">
        <f>IFERROR(VLOOKUP($B757,[1]!SERVIDORES[#All],5,0),"")</f>
        <v/>
      </c>
      <c r="H757" s="26"/>
      <c r="I757" s="26"/>
      <c r="J757" s="3" t="str">
        <f t="shared" si="44"/>
        <v/>
      </c>
      <c r="L757" s="13" t="str">
        <f t="shared" si="45"/>
        <v/>
      </c>
      <c r="M757" s="4"/>
      <c r="Q757" s="3" t="str">
        <f t="shared" si="46"/>
        <v/>
      </c>
      <c r="R757" s="27" t="str">
        <f t="shared" si="47"/>
        <v/>
      </c>
    </row>
    <row r="758" spans="2:18" x14ac:dyDescent="0.25">
      <c r="B758" s="25"/>
      <c r="C758" s="2" t="str">
        <f>IFERROR(VLOOKUP($B758,[1]!SERVIDORES[#All],2,0),"")</f>
        <v/>
      </c>
      <c r="D758" s="5" t="str">
        <f>IFERROR(VLOOKUP($B758,[1]!SERVIDORES[#All],3,0),"")</f>
        <v/>
      </c>
      <c r="E758" s="3" t="str">
        <f>IFERROR(VLOOKUP($B758,[1]!SERVIDORES[#All],4,0),"")</f>
        <v/>
      </c>
      <c r="F758" s="5" t="str">
        <f>IFERROR(VLOOKUP($B758,[1]!SERVIDORES[#All],5,0),"")</f>
        <v/>
      </c>
      <c r="H758" s="26"/>
      <c r="I758" s="26"/>
      <c r="J758" s="3" t="str">
        <f t="shared" si="44"/>
        <v/>
      </c>
      <c r="L758" s="13" t="str">
        <f t="shared" si="45"/>
        <v/>
      </c>
      <c r="M758" s="4"/>
      <c r="Q758" s="3" t="str">
        <f t="shared" si="46"/>
        <v/>
      </c>
      <c r="R758" s="27" t="str">
        <f t="shared" si="47"/>
        <v/>
      </c>
    </row>
    <row r="759" spans="2:18" x14ac:dyDescent="0.25">
      <c r="B759" s="25"/>
      <c r="C759" s="2" t="str">
        <f>IFERROR(VLOOKUP($B759,[1]!SERVIDORES[#All],2,0),"")</f>
        <v/>
      </c>
      <c r="D759" s="5" t="str">
        <f>IFERROR(VLOOKUP($B759,[1]!SERVIDORES[#All],3,0),"")</f>
        <v/>
      </c>
      <c r="E759" s="3" t="str">
        <f>IFERROR(VLOOKUP($B759,[1]!SERVIDORES[#All],4,0),"")</f>
        <v/>
      </c>
      <c r="F759" s="5" t="str">
        <f>IFERROR(VLOOKUP($B759,[1]!SERVIDORES[#All],5,0),"")</f>
        <v/>
      </c>
      <c r="H759" s="26"/>
      <c r="I759" s="26"/>
      <c r="J759" s="3" t="str">
        <f t="shared" si="44"/>
        <v/>
      </c>
      <c r="L759" s="13" t="str">
        <f t="shared" si="45"/>
        <v/>
      </c>
      <c r="M759" s="4"/>
      <c r="Q759" s="3" t="str">
        <f t="shared" si="46"/>
        <v/>
      </c>
      <c r="R759" s="27" t="str">
        <f t="shared" si="47"/>
        <v/>
      </c>
    </row>
    <row r="760" spans="2:18" x14ac:dyDescent="0.25">
      <c r="B760" s="25"/>
      <c r="C760" s="2" t="str">
        <f>IFERROR(VLOOKUP($B760,[1]!SERVIDORES[#All],2,0),"")</f>
        <v/>
      </c>
      <c r="D760" s="5" t="str">
        <f>IFERROR(VLOOKUP($B760,[1]!SERVIDORES[#All],3,0),"")</f>
        <v/>
      </c>
      <c r="E760" s="3" t="str">
        <f>IFERROR(VLOOKUP($B760,[1]!SERVIDORES[#All],4,0),"")</f>
        <v/>
      </c>
      <c r="F760" s="5" t="str">
        <f>IFERROR(VLOOKUP($B760,[1]!SERVIDORES[#All],5,0),"")</f>
        <v/>
      </c>
      <c r="H760" s="26"/>
      <c r="I760" s="26"/>
      <c r="J760" s="3" t="str">
        <f t="shared" si="44"/>
        <v/>
      </c>
      <c r="L760" s="13" t="str">
        <f t="shared" si="45"/>
        <v/>
      </c>
      <c r="M760" s="4"/>
      <c r="Q760" s="3" t="str">
        <f t="shared" si="46"/>
        <v/>
      </c>
      <c r="R760" s="27" t="str">
        <f t="shared" si="47"/>
        <v/>
      </c>
    </row>
    <row r="761" spans="2:18" x14ac:dyDescent="0.25">
      <c r="B761" s="25"/>
      <c r="C761" s="2" t="str">
        <f>IFERROR(VLOOKUP($B761,[1]!SERVIDORES[#All],2,0),"")</f>
        <v/>
      </c>
      <c r="D761" s="5" t="str">
        <f>IFERROR(VLOOKUP($B761,[1]!SERVIDORES[#All],3,0),"")</f>
        <v/>
      </c>
      <c r="E761" s="3" t="str">
        <f>IFERROR(VLOOKUP($B761,[1]!SERVIDORES[#All],4,0),"")</f>
        <v/>
      </c>
      <c r="F761" s="5" t="str">
        <f>IFERROR(VLOOKUP($B761,[1]!SERVIDORES[#All],5,0),"")</f>
        <v/>
      </c>
      <c r="H761" s="26"/>
      <c r="I761" s="26"/>
      <c r="J761" s="3" t="str">
        <f t="shared" si="44"/>
        <v/>
      </c>
      <c r="L761" s="13" t="str">
        <f t="shared" si="45"/>
        <v/>
      </c>
      <c r="M761" s="4"/>
      <c r="Q761" s="3" t="str">
        <f t="shared" si="46"/>
        <v/>
      </c>
      <c r="R761" s="27" t="str">
        <f t="shared" si="47"/>
        <v/>
      </c>
    </row>
    <row r="762" spans="2:18" x14ac:dyDescent="0.25">
      <c r="B762" s="25"/>
      <c r="C762" s="2" t="str">
        <f>IFERROR(VLOOKUP($B762,[1]!SERVIDORES[#All],2,0),"")</f>
        <v/>
      </c>
      <c r="D762" s="5" t="str">
        <f>IFERROR(VLOOKUP($B762,[1]!SERVIDORES[#All],3,0),"")</f>
        <v/>
      </c>
      <c r="E762" s="3" t="str">
        <f>IFERROR(VLOOKUP($B762,[1]!SERVIDORES[#All],4,0),"")</f>
        <v/>
      </c>
      <c r="F762" s="5" t="str">
        <f>IFERROR(VLOOKUP($B762,[1]!SERVIDORES[#All],5,0),"")</f>
        <v/>
      </c>
      <c r="H762" s="26"/>
      <c r="I762" s="26"/>
      <c r="J762" s="3" t="str">
        <f t="shared" si="44"/>
        <v/>
      </c>
      <c r="L762" s="13" t="str">
        <f t="shared" si="45"/>
        <v/>
      </c>
      <c r="M762" s="4"/>
      <c r="Q762" s="3" t="str">
        <f t="shared" si="46"/>
        <v/>
      </c>
      <c r="R762" s="27" t="str">
        <f t="shared" si="47"/>
        <v/>
      </c>
    </row>
    <row r="763" spans="2:18" x14ac:dyDescent="0.25">
      <c r="B763" s="25"/>
      <c r="C763" s="2" t="str">
        <f>IFERROR(VLOOKUP($B763,[1]!SERVIDORES[#All],2,0),"")</f>
        <v/>
      </c>
      <c r="D763" s="5" t="str">
        <f>IFERROR(VLOOKUP($B763,[1]!SERVIDORES[#All],3,0),"")</f>
        <v/>
      </c>
      <c r="E763" s="3" t="str">
        <f>IFERROR(VLOOKUP($B763,[1]!SERVIDORES[#All],4,0),"")</f>
        <v/>
      </c>
      <c r="F763" s="5" t="str">
        <f>IFERROR(VLOOKUP($B763,[1]!SERVIDORES[#All],5,0),"")</f>
        <v/>
      </c>
      <c r="H763" s="26"/>
      <c r="I763" s="26"/>
      <c r="J763" s="3" t="str">
        <f t="shared" si="44"/>
        <v/>
      </c>
      <c r="L763" s="13" t="str">
        <f t="shared" si="45"/>
        <v/>
      </c>
      <c r="M763" s="4"/>
      <c r="Q763" s="3" t="str">
        <f t="shared" si="46"/>
        <v/>
      </c>
      <c r="R763" s="27" t="str">
        <f t="shared" si="47"/>
        <v/>
      </c>
    </row>
    <row r="764" spans="2:18" x14ac:dyDescent="0.25">
      <c r="B764" s="25"/>
      <c r="C764" s="2" t="str">
        <f>IFERROR(VLOOKUP($B764,[1]!SERVIDORES[#All],2,0),"")</f>
        <v/>
      </c>
      <c r="D764" s="5" t="str">
        <f>IFERROR(VLOOKUP($B764,[1]!SERVIDORES[#All],3,0),"")</f>
        <v/>
      </c>
      <c r="E764" s="3" t="str">
        <f>IFERROR(VLOOKUP($B764,[1]!SERVIDORES[#All],4,0),"")</f>
        <v/>
      </c>
      <c r="F764" s="5" t="str">
        <f>IFERROR(VLOOKUP($B764,[1]!SERVIDORES[#All],5,0),"")</f>
        <v/>
      </c>
      <c r="H764" s="26"/>
      <c r="I764" s="26"/>
      <c r="J764" s="3" t="str">
        <f t="shared" si="44"/>
        <v/>
      </c>
      <c r="L764" s="13" t="str">
        <f t="shared" si="45"/>
        <v/>
      </c>
      <c r="M764" s="4"/>
      <c r="Q764" s="3" t="str">
        <f t="shared" si="46"/>
        <v/>
      </c>
      <c r="R764" s="27" t="str">
        <f t="shared" si="47"/>
        <v/>
      </c>
    </row>
    <row r="765" spans="2:18" x14ac:dyDescent="0.25">
      <c r="B765" s="25"/>
      <c r="C765" s="2" t="str">
        <f>IFERROR(VLOOKUP($B765,[1]!SERVIDORES[#All],2,0),"")</f>
        <v/>
      </c>
      <c r="D765" s="5" t="str">
        <f>IFERROR(VLOOKUP($B765,[1]!SERVIDORES[#All],3,0),"")</f>
        <v/>
      </c>
      <c r="E765" s="3" t="str">
        <f>IFERROR(VLOOKUP($B765,[1]!SERVIDORES[#All],4,0),"")</f>
        <v/>
      </c>
      <c r="F765" s="5" t="str">
        <f>IFERROR(VLOOKUP($B765,[1]!SERVIDORES[#All],5,0),"")</f>
        <v/>
      </c>
      <c r="H765" s="26"/>
      <c r="I765" s="26"/>
      <c r="J765" s="3" t="str">
        <f t="shared" si="44"/>
        <v/>
      </c>
      <c r="L765" s="13" t="str">
        <f t="shared" si="45"/>
        <v/>
      </c>
      <c r="M765" s="4"/>
      <c r="Q765" s="3" t="str">
        <f t="shared" si="46"/>
        <v/>
      </c>
      <c r="R765" s="27" t="str">
        <f t="shared" si="47"/>
        <v/>
      </c>
    </row>
    <row r="766" spans="2:18" x14ac:dyDescent="0.25">
      <c r="B766" s="25"/>
      <c r="C766" s="2" t="str">
        <f>IFERROR(VLOOKUP($B766,[1]!SERVIDORES[#All],2,0),"")</f>
        <v/>
      </c>
      <c r="D766" s="5" t="str">
        <f>IFERROR(VLOOKUP($B766,[1]!SERVIDORES[#All],3,0),"")</f>
        <v/>
      </c>
      <c r="E766" s="3" t="str">
        <f>IFERROR(VLOOKUP($B766,[1]!SERVIDORES[#All],4,0),"")</f>
        <v/>
      </c>
      <c r="F766" s="5" t="str">
        <f>IFERROR(VLOOKUP($B766,[1]!SERVIDORES[#All],5,0),"")</f>
        <v/>
      </c>
      <c r="H766" s="26"/>
      <c r="I766" s="26"/>
      <c r="J766" s="3" t="str">
        <f t="shared" si="44"/>
        <v/>
      </c>
      <c r="L766" s="13" t="str">
        <f t="shared" si="45"/>
        <v/>
      </c>
      <c r="M766" s="4"/>
      <c r="Q766" s="3" t="str">
        <f t="shared" si="46"/>
        <v/>
      </c>
      <c r="R766" s="27" t="str">
        <f t="shared" si="47"/>
        <v/>
      </c>
    </row>
    <row r="767" spans="2:18" x14ac:dyDescent="0.25">
      <c r="B767" s="25"/>
      <c r="C767" s="2" t="str">
        <f>IFERROR(VLOOKUP($B767,[1]!SERVIDORES[#All],2,0),"")</f>
        <v/>
      </c>
      <c r="D767" s="5" t="str">
        <f>IFERROR(VLOOKUP($B767,[1]!SERVIDORES[#All],3,0),"")</f>
        <v/>
      </c>
      <c r="E767" s="3" t="str">
        <f>IFERROR(VLOOKUP($B767,[1]!SERVIDORES[#All],4,0),"")</f>
        <v/>
      </c>
      <c r="F767" s="5" t="str">
        <f>IFERROR(VLOOKUP($B767,[1]!SERVIDORES[#All],5,0),"")</f>
        <v/>
      </c>
      <c r="H767" s="26"/>
      <c r="I767" s="26"/>
      <c r="J767" s="3" t="str">
        <f t="shared" si="44"/>
        <v/>
      </c>
      <c r="L767" s="13" t="str">
        <f t="shared" si="45"/>
        <v/>
      </c>
      <c r="M767" s="4"/>
      <c r="Q767" s="3" t="str">
        <f t="shared" si="46"/>
        <v/>
      </c>
      <c r="R767" s="27" t="str">
        <f t="shared" si="47"/>
        <v/>
      </c>
    </row>
    <row r="768" spans="2:18" x14ac:dyDescent="0.25">
      <c r="B768" s="25"/>
      <c r="C768" s="2" t="str">
        <f>IFERROR(VLOOKUP($B768,[1]!SERVIDORES[#All],2,0),"")</f>
        <v/>
      </c>
      <c r="D768" s="5" t="str">
        <f>IFERROR(VLOOKUP($B768,[1]!SERVIDORES[#All],3,0),"")</f>
        <v/>
      </c>
      <c r="E768" s="3" t="str">
        <f>IFERROR(VLOOKUP($B768,[1]!SERVIDORES[#All],4,0),"")</f>
        <v/>
      </c>
      <c r="F768" s="5" t="str">
        <f>IFERROR(VLOOKUP($B768,[1]!SERVIDORES[#All],5,0),"")</f>
        <v/>
      </c>
      <c r="H768" s="26"/>
      <c r="I768" s="26"/>
      <c r="J768" s="3" t="str">
        <f t="shared" si="44"/>
        <v/>
      </c>
      <c r="L768" s="13" t="str">
        <f t="shared" si="45"/>
        <v/>
      </c>
      <c r="M768" s="4"/>
      <c r="Q768" s="3" t="str">
        <f t="shared" si="46"/>
        <v/>
      </c>
      <c r="R768" s="27" t="str">
        <f t="shared" si="47"/>
        <v/>
      </c>
    </row>
    <row r="769" spans="2:18" x14ac:dyDescent="0.25">
      <c r="B769" s="25"/>
      <c r="C769" s="2" t="str">
        <f>IFERROR(VLOOKUP($B769,[1]!SERVIDORES[#All],2,0),"")</f>
        <v/>
      </c>
      <c r="D769" s="5" t="str">
        <f>IFERROR(VLOOKUP($B769,[1]!SERVIDORES[#All],3,0),"")</f>
        <v/>
      </c>
      <c r="E769" s="3" t="str">
        <f>IFERROR(VLOOKUP($B769,[1]!SERVIDORES[#All],4,0),"")</f>
        <v/>
      </c>
      <c r="F769" s="5" t="str">
        <f>IFERROR(VLOOKUP($B769,[1]!SERVIDORES[#All],5,0),"")</f>
        <v/>
      </c>
      <c r="H769" s="26"/>
      <c r="I769" s="26"/>
      <c r="J769" s="3" t="str">
        <f t="shared" si="44"/>
        <v/>
      </c>
      <c r="L769" s="13" t="str">
        <f t="shared" si="45"/>
        <v/>
      </c>
      <c r="M769" s="4"/>
      <c r="Q769" s="3" t="str">
        <f t="shared" si="46"/>
        <v/>
      </c>
      <c r="R769" s="27" t="str">
        <f t="shared" si="47"/>
        <v/>
      </c>
    </row>
    <row r="770" spans="2:18" x14ac:dyDescent="0.25">
      <c r="B770" s="25"/>
      <c r="C770" s="2" t="str">
        <f>IFERROR(VLOOKUP($B770,[1]!SERVIDORES[#All],2,0),"")</f>
        <v/>
      </c>
      <c r="D770" s="5" t="str">
        <f>IFERROR(VLOOKUP($B770,[1]!SERVIDORES[#All],3,0),"")</f>
        <v/>
      </c>
      <c r="E770" s="3" t="str">
        <f>IFERROR(VLOOKUP($B770,[1]!SERVIDORES[#All],4,0),"")</f>
        <v/>
      </c>
      <c r="F770" s="5" t="str">
        <f>IFERROR(VLOOKUP($B770,[1]!SERVIDORES[#All],5,0),"")</f>
        <v/>
      </c>
      <c r="H770" s="26"/>
      <c r="I770" s="26"/>
      <c r="J770" s="3" t="str">
        <f t="shared" si="44"/>
        <v/>
      </c>
      <c r="L770" s="13" t="str">
        <f t="shared" si="45"/>
        <v/>
      </c>
      <c r="M770" s="4"/>
      <c r="Q770" s="3" t="str">
        <f t="shared" si="46"/>
        <v/>
      </c>
      <c r="R770" s="27" t="str">
        <f t="shared" si="47"/>
        <v/>
      </c>
    </row>
    <row r="771" spans="2:18" x14ac:dyDescent="0.25">
      <c r="B771" s="25"/>
      <c r="C771" s="2" t="str">
        <f>IFERROR(VLOOKUP($B771,[1]!SERVIDORES[#All],2,0),"")</f>
        <v/>
      </c>
      <c r="D771" s="5" t="str">
        <f>IFERROR(VLOOKUP($B771,[1]!SERVIDORES[#All],3,0),"")</f>
        <v/>
      </c>
      <c r="E771" s="3" t="str">
        <f>IFERROR(VLOOKUP($B771,[1]!SERVIDORES[#All],4,0),"")</f>
        <v/>
      </c>
      <c r="F771" s="5" t="str">
        <f>IFERROR(VLOOKUP($B771,[1]!SERVIDORES[#All],5,0),"")</f>
        <v/>
      </c>
      <c r="H771" s="26"/>
      <c r="I771" s="26"/>
      <c r="J771" s="3" t="str">
        <f t="shared" si="44"/>
        <v/>
      </c>
      <c r="L771" s="13" t="str">
        <f t="shared" si="45"/>
        <v/>
      </c>
      <c r="M771" s="4"/>
      <c r="Q771" s="3" t="str">
        <f t="shared" si="46"/>
        <v/>
      </c>
      <c r="R771" s="27" t="str">
        <f t="shared" si="47"/>
        <v/>
      </c>
    </row>
    <row r="772" spans="2:18" x14ac:dyDescent="0.25">
      <c r="B772" s="25"/>
      <c r="C772" s="2" t="str">
        <f>IFERROR(VLOOKUP($B772,[1]!SERVIDORES[#All],2,0),"")</f>
        <v/>
      </c>
      <c r="D772" s="5" t="str">
        <f>IFERROR(VLOOKUP($B772,[1]!SERVIDORES[#All],3,0),"")</f>
        <v/>
      </c>
      <c r="E772" s="3" t="str">
        <f>IFERROR(VLOOKUP($B772,[1]!SERVIDORES[#All],4,0),"")</f>
        <v/>
      </c>
      <c r="F772" s="5" t="str">
        <f>IFERROR(VLOOKUP($B772,[1]!SERVIDORES[#All],5,0),"")</f>
        <v/>
      </c>
      <c r="H772" s="26"/>
      <c r="I772" s="26"/>
      <c r="J772" s="3" t="str">
        <f t="shared" si="44"/>
        <v/>
      </c>
      <c r="L772" s="13" t="str">
        <f t="shared" si="45"/>
        <v/>
      </c>
      <c r="M772" s="4"/>
      <c r="Q772" s="3" t="str">
        <f t="shared" si="46"/>
        <v/>
      </c>
      <c r="R772" s="27" t="str">
        <f t="shared" si="47"/>
        <v/>
      </c>
    </row>
    <row r="773" spans="2:18" x14ac:dyDescent="0.25">
      <c r="B773" s="25"/>
      <c r="C773" s="2" t="str">
        <f>IFERROR(VLOOKUP($B773,[1]!SERVIDORES[#All],2,0),"")</f>
        <v/>
      </c>
      <c r="D773" s="5" t="str">
        <f>IFERROR(VLOOKUP($B773,[1]!SERVIDORES[#All],3,0),"")</f>
        <v/>
      </c>
      <c r="E773" s="3" t="str">
        <f>IFERROR(VLOOKUP($B773,[1]!SERVIDORES[#All],4,0),"")</f>
        <v/>
      </c>
      <c r="F773" s="5" t="str">
        <f>IFERROR(VLOOKUP($B773,[1]!SERVIDORES[#All],5,0),"")</f>
        <v/>
      </c>
      <c r="H773" s="26"/>
      <c r="I773" s="26"/>
      <c r="J773" s="3" t="str">
        <f t="shared" si="44"/>
        <v/>
      </c>
      <c r="L773" s="13" t="str">
        <f t="shared" si="45"/>
        <v/>
      </c>
      <c r="M773" s="4"/>
      <c r="Q773" s="3" t="str">
        <f t="shared" si="46"/>
        <v/>
      </c>
      <c r="R773" s="27" t="str">
        <f t="shared" si="47"/>
        <v/>
      </c>
    </row>
    <row r="774" spans="2:18" x14ac:dyDescent="0.25">
      <c r="B774" s="25"/>
      <c r="C774" s="2" t="str">
        <f>IFERROR(VLOOKUP($B774,[1]!SERVIDORES[#All],2,0),"")</f>
        <v/>
      </c>
      <c r="D774" s="5" t="str">
        <f>IFERROR(VLOOKUP($B774,[1]!SERVIDORES[#All],3,0),"")</f>
        <v/>
      </c>
      <c r="E774" s="3" t="str">
        <f>IFERROR(VLOOKUP($B774,[1]!SERVIDORES[#All],4,0),"")</f>
        <v/>
      </c>
      <c r="F774" s="5" t="str">
        <f>IFERROR(VLOOKUP($B774,[1]!SERVIDORES[#All],5,0),"")</f>
        <v/>
      </c>
      <c r="H774" s="26"/>
      <c r="I774" s="26"/>
      <c r="J774" s="3" t="str">
        <f t="shared" si="44"/>
        <v/>
      </c>
      <c r="L774" s="13" t="str">
        <f t="shared" si="45"/>
        <v/>
      </c>
      <c r="M774" s="4"/>
      <c r="Q774" s="3" t="str">
        <f t="shared" si="46"/>
        <v/>
      </c>
      <c r="R774" s="27" t="str">
        <f t="shared" si="47"/>
        <v/>
      </c>
    </row>
    <row r="775" spans="2:18" x14ac:dyDescent="0.25">
      <c r="B775" s="25"/>
      <c r="C775" s="2" t="str">
        <f>IFERROR(VLOOKUP($B775,[1]!SERVIDORES[#All],2,0),"")</f>
        <v/>
      </c>
      <c r="D775" s="5" t="str">
        <f>IFERROR(VLOOKUP($B775,[1]!SERVIDORES[#All],3,0),"")</f>
        <v/>
      </c>
      <c r="E775" s="3" t="str">
        <f>IFERROR(VLOOKUP($B775,[1]!SERVIDORES[#All],4,0),"")</f>
        <v/>
      </c>
      <c r="F775" s="5" t="str">
        <f>IFERROR(VLOOKUP($B775,[1]!SERVIDORES[#All],5,0),"")</f>
        <v/>
      </c>
      <c r="H775" s="26"/>
      <c r="I775" s="26"/>
      <c r="J775" s="3" t="str">
        <f t="shared" si="44"/>
        <v/>
      </c>
      <c r="L775" s="13" t="str">
        <f t="shared" si="45"/>
        <v/>
      </c>
      <c r="M775" s="4"/>
      <c r="Q775" s="3" t="str">
        <f t="shared" si="46"/>
        <v/>
      </c>
      <c r="R775" s="27" t="str">
        <f t="shared" si="47"/>
        <v/>
      </c>
    </row>
    <row r="776" spans="2:18" x14ac:dyDescent="0.25">
      <c r="B776" s="25"/>
      <c r="C776" s="2" t="str">
        <f>IFERROR(VLOOKUP($B776,[1]!SERVIDORES[#All],2,0),"")</f>
        <v/>
      </c>
      <c r="D776" s="5" t="str">
        <f>IFERROR(VLOOKUP($B776,[1]!SERVIDORES[#All],3,0),"")</f>
        <v/>
      </c>
      <c r="E776" s="3" t="str">
        <f>IFERROR(VLOOKUP($B776,[1]!SERVIDORES[#All],4,0),"")</f>
        <v/>
      </c>
      <c r="F776" s="5" t="str">
        <f>IFERROR(VLOOKUP($B776,[1]!SERVIDORES[#All],5,0),"")</f>
        <v/>
      </c>
      <c r="H776" s="26"/>
      <c r="I776" s="26"/>
      <c r="J776" s="3" t="str">
        <f t="shared" si="44"/>
        <v/>
      </c>
      <c r="L776" s="13" t="str">
        <f t="shared" si="45"/>
        <v/>
      </c>
      <c r="M776" s="4"/>
      <c r="Q776" s="3" t="str">
        <f t="shared" si="46"/>
        <v/>
      </c>
      <c r="R776" s="27" t="str">
        <f t="shared" si="47"/>
        <v/>
      </c>
    </row>
    <row r="777" spans="2:18" x14ac:dyDescent="0.25">
      <c r="B777" s="25"/>
      <c r="C777" s="2" t="str">
        <f>IFERROR(VLOOKUP($B777,[1]!SERVIDORES[#All],2,0),"")</f>
        <v/>
      </c>
      <c r="D777" s="5" t="str">
        <f>IFERROR(VLOOKUP($B777,[1]!SERVIDORES[#All],3,0),"")</f>
        <v/>
      </c>
      <c r="E777" s="3" t="str">
        <f>IFERROR(VLOOKUP($B777,[1]!SERVIDORES[#All],4,0),"")</f>
        <v/>
      </c>
      <c r="F777" s="5" t="str">
        <f>IFERROR(VLOOKUP($B777,[1]!SERVIDORES[#All],5,0),"")</f>
        <v/>
      </c>
      <c r="H777" s="26"/>
      <c r="I777" s="26"/>
      <c r="J777" s="3" t="str">
        <f t="shared" si="44"/>
        <v/>
      </c>
      <c r="L777" s="13" t="str">
        <f t="shared" si="45"/>
        <v/>
      </c>
      <c r="M777" s="4"/>
      <c r="Q777" s="3" t="str">
        <f t="shared" si="46"/>
        <v/>
      </c>
      <c r="R777" s="27" t="str">
        <f t="shared" si="47"/>
        <v/>
      </c>
    </row>
    <row r="778" spans="2:18" x14ac:dyDescent="0.25">
      <c r="B778" s="25"/>
      <c r="C778" s="2" t="str">
        <f>IFERROR(VLOOKUP($B778,[1]!SERVIDORES[#All],2,0),"")</f>
        <v/>
      </c>
      <c r="D778" s="5" t="str">
        <f>IFERROR(VLOOKUP($B778,[1]!SERVIDORES[#All],3,0),"")</f>
        <v/>
      </c>
      <c r="E778" s="3" t="str">
        <f>IFERROR(VLOOKUP($B778,[1]!SERVIDORES[#All],4,0),"")</f>
        <v/>
      </c>
      <c r="F778" s="5" t="str">
        <f>IFERROR(VLOOKUP($B778,[1]!SERVIDORES[#All],5,0),"")</f>
        <v/>
      </c>
      <c r="H778" s="26"/>
      <c r="I778" s="26"/>
      <c r="J778" s="3" t="str">
        <f t="shared" si="44"/>
        <v/>
      </c>
      <c r="L778" s="13" t="str">
        <f t="shared" si="45"/>
        <v/>
      </c>
      <c r="M778" s="4"/>
      <c r="Q778" s="3" t="str">
        <f t="shared" si="46"/>
        <v/>
      </c>
      <c r="R778" s="27" t="str">
        <f t="shared" si="47"/>
        <v/>
      </c>
    </row>
    <row r="779" spans="2:18" x14ac:dyDescent="0.25">
      <c r="B779" s="25"/>
      <c r="C779" s="2" t="str">
        <f>IFERROR(VLOOKUP($B779,[1]!SERVIDORES[#All],2,0),"")</f>
        <v/>
      </c>
      <c r="D779" s="5" t="str">
        <f>IFERROR(VLOOKUP($B779,[1]!SERVIDORES[#All],3,0),"")</f>
        <v/>
      </c>
      <c r="E779" s="3" t="str">
        <f>IFERROR(VLOOKUP($B779,[1]!SERVIDORES[#All],4,0),"")</f>
        <v/>
      </c>
      <c r="F779" s="5" t="str">
        <f>IFERROR(VLOOKUP($B779,[1]!SERVIDORES[#All],5,0),"")</f>
        <v/>
      </c>
      <c r="H779" s="26"/>
      <c r="I779" s="26"/>
      <c r="J779" s="3" t="str">
        <f t="shared" si="44"/>
        <v/>
      </c>
      <c r="L779" s="13" t="str">
        <f t="shared" si="45"/>
        <v/>
      </c>
      <c r="M779" s="4"/>
      <c r="Q779" s="3" t="str">
        <f t="shared" si="46"/>
        <v/>
      </c>
      <c r="R779" s="27" t="str">
        <f t="shared" si="47"/>
        <v/>
      </c>
    </row>
    <row r="780" spans="2:18" x14ac:dyDescent="0.25">
      <c r="B780" s="25"/>
      <c r="C780" s="2" t="str">
        <f>IFERROR(VLOOKUP($B780,[1]!SERVIDORES[#All],2,0),"")</f>
        <v/>
      </c>
      <c r="D780" s="5" t="str">
        <f>IFERROR(VLOOKUP($B780,[1]!SERVIDORES[#All],3,0),"")</f>
        <v/>
      </c>
      <c r="E780" s="3" t="str">
        <f>IFERROR(VLOOKUP($B780,[1]!SERVIDORES[#All],4,0),"")</f>
        <v/>
      </c>
      <c r="F780" s="5" t="str">
        <f>IFERROR(VLOOKUP($B780,[1]!SERVIDORES[#All],5,0),"")</f>
        <v/>
      </c>
      <c r="H780" s="26"/>
      <c r="I780" s="26"/>
      <c r="J780" s="3" t="str">
        <f t="shared" si="44"/>
        <v/>
      </c>
      <c r="L780" s="13" t="str">
        <f t="shared" si="45"/>
        <v/>
      </c>
      <c r="M780" s="4"/>
      <c r="Q780" s="3" t="str">
        <f t="shared" si="46"/>
        <v/>
      </c>
      <c r="R780" s="27" t="str">
        <f t="shared" si="47"/>
        <v/>
      </c>
    </row>
    <row r="781" spans="2:18" x14ac:dyDescent="0.25">
      <c r="B781" s="25"/>
      <c r="C781" s="2" t="str">
        <f>IFERROR(VLOOKUP($B781,[1]!SERVIDORES[#All],2,0),"")</f>
        <v/>
      </c>
      <c r="D781" s="5" t="str">
        <f>IFERROR(VLOOKUP($B781,[1]!SERVIDORES[#All],3,0),"")</f>
        <v/>
      </c>
      <c r="E781" s="3" t="str">
        <f>IFERROR(VLOOKUP($B781,[1]!SERVIDORES[#All],4,0),"")</f>
        <v/>
      </c>
      <c r="F781" s="5" t="str">
        <f>IFERROR(VLOOKUP($B781,[1]!SERVIDORES[#All],5,0),"")</f>
        <v/>
      </c>
      <c r="H781" s="26"/>
      <c r="I781" s="26"/>
      <c r="J781" s="3" t="str">
        <f t="shared" si="44"/>
        <v/>
      </c>
      <c r="L781" s="13" t="str">
        <f t="shared" si="45"/>
        <v/>
      </c>
      <c r="M781" s="4"/>
      <c r="Q781" s="3" t="str">
        <f t="shared" si="46"/>
        <v/>
      </c>
      <c r="R781" s="27" t="str">
        <f t="shared" si="47"/>
        <v/>
      </c>
    </row>
    <row r="782" spans="2:18" x14ac:dyDescent="0.25">
      <c r="B782" s="25"/>
      <c r="C782" s="2" t="str">
        <f>IFERROR(VLOOKUP($B782,[1]!SERVIDORES[#All],2,0),"")</f>
        <v/>
      </c>
      <c r="D782" s="5" t="str">
        <f>IFERROR(VLOOKUP($B782,[1]!SERVIDORES[#All],3,0),"")</f>
        <v/>
      </c>
      <c r="E782" s="3" t="str">
        <f>IFERROR(VLOOKUP($B782,[1]!SERVIDORES[#All],4,0),"")</f>
        <v/>
      </c>
      <c r="F782" s="5" t="str">
        <f>IFERROR(VLOOKUP($B782,[1]!SERVIDORES[#All],5,0),"")</f>
        <v/>
      </c>
      <c r="H782" s="26"/>
      <c r="I782" s="26"/>
      <c r="J782" s="3" t="str">
        <f t="shared" si="44"/>
        <v/>
      </c>
      <c r="L782" s="13" t="str">
        <f t="shared" si="45"/>
        <v/>
      </c>
      <c r="M782" s="4"/>
      <c r="Q782" s="3" t="str">
        <f t="shared" si="46"/>
        <v/>
      </c>
      <c r="R782" s="27" t="str">
        <f t="shared" si="47"/>
        <v/>
      </c>
    </row>
    <row r="783" spans="2:18" x14ac:dyDescent="0.25">
      <c r="B783" s="25"/>
      <c r="C783" s="2" t="str">
        <f>IFERROR(VLOOKUP($B783,[1]!SERVIDORES[#All],2,0),"")</f>
        <v/>
      </c>
      <c r="D783" s="5" t="str">
        <f>IFERROR(VLOOKUP($B783,[1]!SERVIDORES[#All],3,0),"")</f>
        <v/>
      </c>
      <c r="E783" s="3" t="str">
        <f>IFERROR(VLOOKUP($B783,[1]!SERVIDORES[#All],4,0),"")</f>
        <v/>
      </c>
      <c r="F783" s="5" t="str">
        <f>IFERROR(VLOOKUP($B783,[1]!SERVIDORES[#All],5,0),"")</f>
        <v/>
      </c>
      <c r="H783" s="26"/>
      <c r="I783" s="26"/>
      <c r="J783" s="3" t="str">
        <f t="shared" ref="J783:J846" si="48">IF($H783="","",IF($I783="","",IF(AND($E783&lt;36,$K783&lt;&gt;"HS-MAT",$K783&lt;&gt;"HS-VESP"),$I783-$H783+1,IF($K783="INTEGRAL",$I783-$H783+1,IF($K783="FÉRIAS",$I783-$H783+1,"-")))))</f>
        <v/>
      </c>
      <c r="L783" s="13" t="str">
        <f t="shared" ref="L783:L846" si="49">IFERROR(IF($H783="","",$H783+$J783),"-")</f>
        <v/>
      </c>
      <c r="M783" s="4"/>
      <c r="Q783" s="3" t="str">
        <f t="shared" ref="Q783:Q846" si="50">IF(H783="","",IF(I783="","",IF(OR(AND(H783=I783,K783="MATUTINO"),AND(H783=I783,K783="VESPERTINO"),,AND(H783=I783,K783="HS-MAT"),AND(H783=I783,K783="HS-VESP"),AND(K783="INTEGRAL"),AND(K783="FÉRIAS",J783=15),AND(K783="FÉRIAS",J783=30)),"OK","ERRO")))</f>
        <v/>
      </c>
      <c r="R783" s="27" t="str">
        <f t="shared" ref="R783:R846" si="51">IFERROR(IF(H783="","",OR(AND(I783&gt;=K$6,I783&lt;=L$6),AND(H783&gt;=K$6,H783&lt;=L$6),AND(H783&lt;=K$6,I783&gt;=L$6))),"")</f>
        <v/>
      </c>
    </row>
    <row r="784" spans="2:18" x14ac:dyDescent="0.25">
      <c r="B784" s="25"/>
      <c r="C784" s="2" t="str">
        <f>IFERROR(VLOOKUP($B784,[1]!SERVIDORES[#All],2,0),"")</f>
        <v/>
      </c>
      <c r="D784" s="5" t="str">
        <f>IFERROR(VLOOKUP($B784,[1]!SERVIDORES[#All],3,0),"")</f>
        <v/>
      </c>
      <c r="E784" s="3" t="str">
        <f>IFERROR(VLOOKUP($B784,[1]!SERVIDORES[#All],4,0),"")</f>
        <v/>
      </c>
      <c r="F784" s="5" t="str">
        <f>IFERROR(VLOOKUP($B784,[1]!SERVIDORES[#All],5,0),"")</f>
        <v/>
      </c>
      <c r="H784" s="26"/>
      <c r="I784" s="26"/>
      <c r="J784" s="3" t="str">
        <f t="shared" si="48"/>
        <v/>
      </c>
      <c r="L784" s="13" t="str">
        <f t="shared" si="49"/>
        <v/>
      </c>
      <c r="M784" s="4"/>
      <c r="Q784" s="3" t="str">
        <f t="shared" si="50"/>
        <v/>
      </c>
      <c r="R784" s="27" t="str">
        <f t="shared" si="51"/>
        <v/>
      </c>
    </row>
    <row r="785" spans="2:18" x14ac:dyDescent="0.25">
      <c r="B785" s="25"/>
      <c r="C785" s="2" t="str">
        <f>IFERROR(VLOOKUP($B785,[1]!SERVIDORES[#All],2,0),"")</f>
        <v/>
      </c>
      <c r="D785" s="5" t="str">
        <f>IFERROR(VLOOKUP($B785,[1]!SERVIDORES[#All],3,0),"")</f>
        <v/>
      </c>
      <c r="E785" s="3" t="str">
        <f>IFERROR(VLOOKUP($B785,[1]!SERVIDORES[#All],4,0),"")</f>
        <v/>
      </c>
      <c r="F785" s="5" t="str">
        <f>IFERROR(VLOOKUP($B785,[1]!SERVIDORES[#All],5,0),"")</f>
        <v/>
      </c>
      <c r="H785" s="26"/>
      <c r="I785" s="26"/>
      <c r="J785" s="3" t="str">
        <f t="shared" si="48"/>
        <v/>
      </c>
      <c r="L785" s="13" t="str">
        <f t="shared" si="49"/>
        <v/>
      </c>
      <c r="M785" s="4"/>
      <c r="Q785" s="3" t="str">
        <f t="shared" si="50"/>
        <v/>
      </c>
      <c r="R785" s="27" t="str">
        <f t="shared" si="51"/>
        <v/>
      </c>
    </row>
    <row r="786" spans="2:18" x14ac:dyDescent="0.25">
      <c r="B786" s="25"/>
      <c r="C786" s="2" t="str">
        <f>IFERROR(VLOOKUP($B786,[1]!SERVIDORES[#All],2,0),"")</f>
        <v/>
      </c>
      <c r="D786" s="5" t="str">
        <f>IFERROR(VLOOKUP($B786,[1]!SERVIDORES[#All],3,0),"")</f>
        <v/>
      </c>
      <c r="E786" s="3" t="str">
        <f>IFERROR(VLOOKUP($B786,[1]!SERVIDORES[#All],4,0),"")</f>
        <v/>
      </c>
      <c r="F786" s="5" t="str">
        <f>IFERROR(VLOOKUP($B786,[1]!SERVIDORES[#All],5,0),"")</f>
        <v/>
      </c>
      <c r="H786" s="26"/>
      <c r="I786" s="26"/>
      <c r="J786" s="3" t="str">
        <f t="shared" si="48"/>
        <v/>
      </c>
      <c r="L786" s="13" t="str">
        <f t="shared" si="49"/>
        <v/>
      </c>
      <c r="M786" s="4"/>
      <c r="Q786" s="3" t="str">
        <f t="shared" si="50"/>
        <v/>
      </c>
      <c r="R786" s="27" t="str">
        <f t="shared" si="51"/>
        <v/>
      </c>
    </row>
    <row r="787" spans="2:18" x14ac:dyDescent="0.25">
      <c r="B787" s="25"/>
      <c r="C787" s="2" t="str">
        <f>IFERROR(VLOOKUP($B787,[1]!SERVIDORES[#All],2,0),"")</f>
        <v/>
      </c>
      <c r="D787" s="5" t="str">
        <f>IFERROR(VLOOKUP($B787,[1]!SERVIDORES[#All],3,0),"")</f>
        <v/>
      </c>
      <c r="E787" s="3" t="str">
        <f>IFERROR(VLOOKUP($B787,[1]!SERVIDORES[#All],4,0),"")</f>
        <v/>
      </c>
      <c r="F787" s="5" t="str">
        <f>IFERROR(VLOOKUP($B787,[1]!SERVIDORES[#All],5,0),"")</f>
        <v/>
      </c>
      <c r="H787" s="26"/>
      <c r="I787" s="26"/>
      <c r="J787" s="3" t="str">
        <f t="shared" si="48"/>
        <v/>
      </c>
      <c r="L787" s="13" t="str">
        <f t="shared" si="49"/>
        <v/>
      </c>
      <c r="M787" s="4"/>
      <c r="Q787" s="3" t="str">
        <f t="shared" si="50"/>
        <v/>
      </c>
      <c r="R787" s="27" t="str">
        <f t="shared" si="51"/>
        <v/>
      </c>
    </row>
    <row r="788" spans="2:18" x14ac:dyDescent="0.25">
      <c r="B788" s="25"/>
      <c r="C788" s="2" t="str">
        <f>IFERROR(VLOOKUP($B788,[1]!SERVIDORES[#All],2,0),"")</f>
        <v/>
      </c>
      <c r="D788" s="5" t="str">
        <f>IFERROR(VLOOKUP($B788,[1]!SERVIDORES[#All],3,0),"")</f>
        <v/>
      </c>
      <c r="E788" s="3" t="str">
        <f>IFERROR(VLOOKUP($B788,[1]!SERVIDORES[#All],4,0),"")</f>
        <v/>
      </c>
      <c r="F788" s="5" t="str">
        <f>IFERROR(VLOOKUP($B788,[1]!SERVIDORES[#All],5,0),"")</f>
        <v/>
      </c>
      <c r="H788" s="26"/>
      <c r="I788" s="26"/>
      <c r="J788" s="3" t="str">
        <f t="shared" si="48"/>
        <v/>
      </c>
      <c r="L788" s="13" t="str">
        <f t="shared" si="49"/>
        <v/>
      </c>
      <c r="M788" s="4"/>
      <c r="Q788" s="3" t="str">
        <f t="shared" si="50"/>
        <v/>
      </c>
      <c r="R788" s="27" t="str">
        <f t="shared" si="51"/>
        <v/>
      </c>
    </row>
    <row r="789" spans="2:18" x14ac:dyDescent="0.25">
      <c r="B789" s="25"/>
      <c r="C789" s="2" t="str">
        <f>IFERROR(VLOOKUP($B789,[1]!SERVIDORES[#All],2,0),"")</f>
        <v/>
      </c>
      <c r="D789" s="5" t="str">
        <f>IFERROR(VLOOKUP($B789,[1]!SERVIDORES[#All],3,0),"")</f>
        <v/>
      </c>
      <c r="E789" s="3" t="str">
        <f>IFERROR(VLOOKUP($B789,[1]!SERVIDORES[#All],4,0),"")</f>
        <v/>
      </c>
      <c r="F789" s="5" t="str">
        <f>IFERROR(VLOOKUP($B789,[1]!SERVIDORES[#All],5,0),"")</f>
        <v/>
      </c>
      <c r="H789" s="26"/>
      <c r="I789" s="26"/>
      <c r="J789" s="3" t="str">
        <f t="shared" si="48"/>
        <v/>
      </c>
      <c r="L789" s="13" t="str">
        <f t="shared" si="49"/>
        <v/>
      </c>
      <c r="M789" s="4"/>
      <c r="Q789" s="3" t="str">
        <f t="shared" si="50"/>
        <v/>
      </c>
      <c r="R789" s="27" t="str">
        <f t="shared" si="51"/>
        <v/>
      </c>
    </row>
    <row r="790" spans="2:18" x14ac:dyDescent="0.25">
      <c r="B790" s="25"/>
      <c r="C790" s="2" t="str">
        <f>IFERROR(VLOOKUP($B790,[1]!SERVIDORES[#All],2,0),"")</f>
        <v/>
      </c>
      <c r="D790" s="5" t="str">
        <f>IFERROR(VLOOKUP($B790,[1]!SERVIDORES[#All],3,0),"")</f>
        <v/>
      </c>
      <c r="E790" s="3" t="str">
        <f>IFERROR(VLOOKUP($B790,[1]!SERVIDORES[#All],4,0),"")</f>
        <v/>
      </c>
      <c r="F790" s="5" t="str">
        <f>IFERROR(VLOOKUP($B790,[1]!SERVIDORES[#All],5,0),"")</f>
        <v/>
      </c>
      <c r="H790" s="26"/>
      <c r="I790" s="26"/>
      <c r="J790" s="3" t="str">
        <f t="shared" si="48"/>
        <v/>
      </c>
      <c r="L790" s="13" t="str">
        <f t="shared" si="49"/>
        <v/>
      </c>
      <c r="M790" s="4"/>
      <c r="Q790" s="3" t="str">
        <f t="shared" si="50"/>
        <v/>
      </c>
      <c r="R790" s="27" t="str">
        <f t="shared" si="51"/>
        <v/>
      </c>
    </row>
    <row r="791" spans="2:18" x14ac:dyDescent="0.25">
      <c r="B791" s="25"/>
      <c r="C791" s="2" t="str">
        <f>IFERROR(VLOOKUP($B791,[1]!SERVIDORES[#All],2,0),"")</f>
        <v/>
      </c>
      <c r="D791" s="5" t="str">
        <f>IFERROR(VLOOKUP($B791,[1]!SERVIDORES[#All],3,0),"")</f>
        <v/>
      </c>
      <c r="E791" s="3" t="str">
        <f>IFERROR(VLOOKUP($B791,[1]!SERVIDORES[#All],4,0),"")</f>
        <v/>
      </c>
      <c r="F791" s="5" t="str">
        <f>IFERROR(VLOOKUP($B791,[1]!SERVIDORES[#All],5,0),"")</f>
        <v/>
      </c>
      <c r="H791" s="26"/>
      <c r="I791" s="26"/>
      <c r="J791" s="3" t="str">
        <f t="shared" si="48"/>
        <v/>
      </c>
      <c r="L791" s="13" t="str">
        <f t="shared" si="49"/>
        <v/>
      </c>
      <c r="M791" s="4"/>
      <c r="Q791" s="3" t="str">
        <f t="shared" si="50"/>
        <v/>
      </c>
      <c r="R791" s="27" t="str">
        <f t="shared" si="51"/>
        <v/>
      </c>
    </row>
    <row r="792" spans="2:18" x14ac:dyDescent="0.25">
      <c r="B792" s="25"/>
      <c r="C792" s="2" t="str">
        <f>IFERROR(VLOOKUP($B792,[1]!SERVIDORES[#All],2,0),"")</f>
        <v/>
      </c>
      <c r="D792" s="5" t="str">
        <f>IFERROR(VLOOKUP($B792,[1]!SERVIDORES[#All],3,0),"")</f>
        <v/>
      </c>
      <c r="E792" s="3" t="str">
        <f>IFERROR(VLOOKUP($B792,[1]!SERVIDORES[#All],4,0),"")</f>
        <v/>
      </c>
      <c r="F792" s="5" t="str">
        <f>IFERROR(VLOOKUP($B792,[1]!SERVIDORES[#All],5,0),"")</f>
        <v/>
      </c>
      <c r="H792" s="26"/>
      <c r="I792" s="26"/>
      <c r="J792" s="3" t="str">
        <f t="shared" si="48"/>
        <v/>
      </c>
      <c r="L792" s="13" t="str">
        <f t="shared" si="49"/>
        <v/>
      </c>
      <c r="M792" s="4"/>
      <c r="Q792" s="3" t="str">
        <f t="shared" si="50"/>
        <v/>
      </c>
      <c r="R792" s="27" t="str">
        <f t="shared" si="51"/>
        <v/>
      </c>
    </row>
    <row r="793" spans="2:18" x14ac:dyDescent="0.25">
      <c r="B793" s="25"/>
      <c r="C793" s="2" t="str">
        <f>IFERROR(VLOOKUP($B793,[1]!SERVIDORES[#All],2,0),"")</f>
        <v/>
      </c>
      <c r="D793" s="5" t="str">
        <f>IFERROR(VLOOKUP($B793,[1]!SERVIDORES[#All],3,0),"")</f>
        <v/>
      </c>
      <c r="E793" s="3" t="str">
        <f>IFERROR(VLOOKUP($B793,[1]!SERVIDORES[#All],4,0),"")</f>
        <v/>
      </c>
      <c r="F793" s="5" t="str">
        <f>IFERROR(VLOOKUP($B793,[1]!SERVIDORES[#All],5,0),"")</f>
        <v/>
      </c>
      <c r="H793" s="26"/>
      <c r="I793" s="26"/>
      <c r="J793" s="3" t="str">
        <f t="shared" si="48"/>
        <v/>
      </c>
      <c r="L793" s="13" t="str">
        <f t="shared" si="49"/>
        <v/>
      </c>
      <c r="M793" s="4"/>
      <c r="Q793" s="3" t="str">
        <f t="shared" si="50"/>
        <v/>
      </c>
      <c r="R793" s="27" t="str">
        <f t="shared" si="51"/>
        <v/>
      </c>
    </row>
    <row r="794" spans="2:18" x14ac:dyDescent="0.25">
      <c r="B794" s="25"/>
      <c r="C794" s="2" t="str">
        <f>IFERROR(VLOOKUP($B794,[1]!SERVIDORES[#All],2,0),"")</f>
        <v/>
      </c>
      <c r="D794" s="5" t="str">
        <f>IFERROR(VLOOKUP($B794,[1]!SERVIDORES[#All],3,0),"")</f>
        <v/>
      </c>
      <c r="E794" s="3" t="str">
        <f>IFERROR(VLOOKUP($B794,[1]!SERVIDORES[#All],4,0),"")</f>
        <v/>
      </c>
      <c r="F794" s="5" t="str">
        <f>IFERROR(VLOOKUP($B794,[1]!SERVIDORES[#All],5,0),"")</f>
        <v/>
      </c>
      <c r="H794" s="26"/>
      <c r="I794" s="26"/>
      <c r="J794" s="3" t="str">
        <f t="shared" si="48"/>
        <v/>
      </c>
      <c r="L794" s="13" t="str">
        <f t="shared" si="49"/>
        <v/>
      </c>
      <c r="M794" s="4"/>
      <c r="Q794" s="3" t="str">
        <f t="shared" si="50"/>
        <v/>
      </c>
      <c r="R794" s="27" t="str">
        <f t="shared" si="51"/>
        <v/>
      </c>
    </row>
    <row r="795" spans="2:18" x14ac:dyDescent="0.25">
      <c r="B795" s="25"/>
      <c r="C795" s="2" t="str">
        <f>IFERROR(VLOOKUP($B795,[1]!SERVIDORES[#All],2,0),"")</f>
        <v/>
      </c>
      <c r="D795" s="5" t="str">
        <f>IFERROR(VLOOKUP($B795,[1]!SERVIDORES[#All],3,0),"")</f>
        <v/>
      </c>
      <c r="E795" s="3" t="str">
        <f>IFERROR(VLOOKUP($B795,[1]!SERVIDORES[#All],4,0),"")</f>
        <v/>
      </c>
      <c r="F795" s="5" t="str">
        <f>IFERROR(VLOOKUP($B795,[1]!SERVIDORES[#All],5,0),"")</f>
        <v/>
      </c>
      <c r="H795" s="26"/>
      <c r="I795" s="26"/>
      <c r="J795" s="3" t="str">
        <f t="shared" si="48"/>
        <v/>
      </c>
      <c r="L795" s="13" t="str">
        <f t="shared" si="49"/>
        <v/>
      </c>
      <c r="M795" s="4"/>
      <c r="Q795" s="3" t="str">
        <f t="shared" si="50"/>
        <v/>
      </c>
      <c r="R795" s="27" t="str">
        <f t="shared" si="51"/>
        <v/>
      </c>
    </row>
    <row r="796" spans="2:18" x14ac:dyDescent="0.25">
      <c r="B796" s="25"/>
      <c r="C796" s="2" t="str">
        <f>IFERROR(VLOOKUP($B796,[1]!SERVIDORES[#All],2,0),"")</f>
        <v/>
      </c>
      <c r="D796" s="5" t="str">
        <f>IFERROR(VLOOKUP($B796,[1]!SERVIDORES[#All],3,0),"")</f>
        <v/>
      </c>
      <c r="E796" s="3" t="str">
        <f>IFERROR(VLOOKUP($B796,[1]!SERVIDORES[#All],4,0),"")</f>
        <v/>
      </c>
      <c r="F796" s="5" t="str">
        <f>IFERROR(VLOOKUP($B796,[1]!SERVIDORES[#All],5,0),"")</f>
        <v/>
      </c>
      <c r="H796" s="26"/>
      <c r="I796" s="26"/>
      <c r="J796" s="3" t="str">
        <f t="shared" si="48"/>
        <v/>
      </c>
      <c r="L796" s="13" t="str">
        <f t="shared" si="49"/>
        <v/>
      </c>
      <c r="M796" s="4"/>
      <c r="Q796" s="3" t="str">
        <f t="shared" si="50"/>
        <v/>
      </c>
      <c r="R796" s="27" t="str">
        <f t="shared" si="51"/>
        <v/>
      </c>
    </row>
    <row r="797" spans="2:18" x14ac:dyDescent="0.25">
      <c r="B797" s="25"/>
      <c r="C797" s="2" t="str">
        <f>IFERROR(VLOOKUP($B797,[1]!SERVIDORES[#All],2,0),"")</f>
        <v/>
      </c>
      <c r="D797" s="5" t="str">
        <f>IFERROR(VLOOKUP($B797,[1]!SERVIDORES[#All],3,0),"")</f>
        <v/>
      </c>
      <c r="E797" s="3" t="str">
        <f>IFERROR(VLOOKUP($B797,[1]!SERVIDORES[#All],4,0),"")</f>
        <v/>
      </c>
      <c r="F797" s="5" t="str">
        <f>IFERROR(VLOOKUP($B797,[1]!SERVIDORES[#All],5,0),"")</f>
        <v/>
      </c>
      <c r="H797" s="26"/>
      <c r="I797" s="26"/>
      <c r="J797" s="3" t="str">
        <f t="shared" si="48"/>
        <v/>
      </c>
      <c r="L797" s="13" t="str">
        <f t="shared" si="49"/>
        <v/>
      </c>
      <c r="M797" s="4"/>
      <c r="Q797" s="3" t="str">
        <f t="shared" si="50"/>
        <v/>
      </c>
      <c r="R797" s="27" t="str">
        <f t="shared" si="51"/>
        <v/>
      </c>
    </row>
    <row r="798" spans="2:18" x14ac:dyDescent="0.25">
      <c r="B798" s="25"/>
      <c r="C798" s="2" t="str">
        <f>IFERROR(VLOOKUP($B798,[1]!SERVIDORES[#All],2,0),"")</f>
        <v/>
      </c>
      <c r="D798" s="5" t="str">
        <f>IFERROR(VLOOKUP($B798,[1]!SERVIDORES[#All],3,0),"")</f>
        <v/>
      </c>
      <c r="E798" s="3" t="str">
        <f>IFERROR(VLOOKUP($B798,[1]!SERVIDORES[#All],4,0),"")</f>
        <v/>
      </c>
      <c r="F798" s="5" t="str">
        <f>IFERROR(VLOOKUP($B798,[1]!SERVIDORES[#All],5,0),"")</f>
        <v/>
      </c>
      <c r="H798" s="26"/>
      <c r="I798" s="26"/>
      <c r="J798" s="3" t="str">
        <f t="shared" si="48"/>
        <v/>
      </c>
      <c r="L798" s="13" t="str">
        <f t="shared" si="49"/>
        <v/>
      </c>
      <c r="M798" s="4"/>
      <c r="Q798" s="3" t="str">
        <f t="shared" si="50"/>
        <v/>
      </c>
      <c r="R798" s="27" t="str">
        <f t="shared" si="51"/>
        <v/>
      </c>
    </row>
    <row r="799" spans="2:18" x14ac:dyDescent="0.25">
      <c r="B799" s="25"/>
      <c r="C799" s="2" t="str">
        <f>IFERROR(VLOOKUP($B799,[1]!SERVIDORES[#All],2,0),"")</f>
        <v/>
      </c>
      <c r="D799" s="5" t="str">
        <f>IFERROR(VLOOKUP($B799,[1]!SERVIDORES[#All],3,0),"")</f>
        <v/>
      </c>
      <c r="E799" s="3" t="str">
        <f>IFERROR(VLOOKUP($B799,[1]!SERVIDORES[#All],4,0),"")</f>
        <v/>
      </c>
      <c r="F799" s="5" t="str">
        <f>IFERROR(VLOOKUP($B799,[1]!SERVIDORES[#All],5,0),"")</f>
        <v/>
      </c>
      <c r="H799" s="26"/>
      <c r="I799" s="26"/>
      <c r="J799" s="3" t="str">
        <f t="shared" si="48"/>
        <v/>
      </c>
      <c r="L799" s="13" t="str">
        <f t="shared" si="49"/>
        <v/>
      </c>
      <c r="M799" s="4"/>
      <c r="Q799" s="3" t="str">
        <f t="shared" si="50"/>
        <v/>
      </c>
      <c r="R799" s="27" t="str">
        <f t="shared" si="51"/>
        <v/>
      </c>
    </row>
    <row r="800" spans="2:18" x14ac:dyDescent="0.25">
      <c r="B800" s="25"/>
      <c r="C800" s="2" t="str">
        <f>IFERROR(VLOOKUP($B800,[1]!SERVIDORES[#All],2,0),"")</f>
        <v/>
      </c>
      <c r="D800" s="5" t="str">
        <f>IFERROR(VLOOKUP($B800,[1]!SERVIDORES[#All],3,0),"")</f>
        <v/>
      </c>
      <c r="E800" s="3" t="str">
        <f>IFERROR(VLOOKUP($B800,[1]!SERVIDORES[#All],4,0),"")</f>
        <v/>
      </c>
      <c r="F800" s="5" t="str">
        <f>IFERROR(VLOOKUP($B800,[1]!SERVIDORES[#All],5,0),"")</f>
        <v/>
      </c>
      <c r="H800" s="26"/>
      <c r="I800" s="26"/>
      <c r="J800" s="3" t="str">
        <f t="shared" si="48"/>
        <v/>
      </c>
      <c r="L800" s="13" t="str">
        <f t="shared" si="49"/>
        <v/>
      </c>
      <c r="M800" s="4"/>
      <c r="Q800" s="3" t="str">
        <f t="shared" si="50"/>
        <v/>
      </c>
      <c r="R800" s="27" t="str">
        <f t="shared" si="51"/>
        <v/>
      </c>
    </row>
    <row r="801" spans="2:18" x14ac:dyDescent="0.25">
      <c r="B801" s="25"/>
      <c r="C801" s="2" t="str">
        <f>IFERROR(VLOOKUP($B801,[1]!SERVIDORES[#All],2,0),"")</f>
        <v/>
      </c>
      <c r="D801" s="5" t="str">
        <f>IFERROR(VLOOKUP($B801,[1]!SERVIDORES[#All],3,0),"")</f>
        <v/>
      </c>
      <c r="E801" s="3" t="str">
        <f>IFERROR(VLOOKUP($B801,[1]!SERVIDORES[#All],4,0),"")</f>
        <v/>
      </c>
      <c r="F801" s="5" t="str">
        <f>IFERROR(VLOOKUP($B801,[1]!SERVIDORES[#All],5,0),"")</f>
        <v/>
      </c>
      <c r="H801" s="26"/>
      <c r="I801" s="26"/>
      <c r="J801" s="3" t="str">
        <f t="shared" si="48"/>
        <v/>
      </c>
      <c r="L801" s="13" t="str">
        <f t="shared" si="49"/>
        <v/>
      </c>
      <c r="M801" s="4"/>
      <c r="Q801" s="3" t="str">
        <f t="shared" si="50"/>
        <v/>
      </c>
      <c r="R801" s="27" t="str">
        <f t="shared" si="51"/>
        <v/>
      </c>
    </row>
    <row r="802" spans="2:18" x14ac:dyDescent="0.25">
      <c r="B802" s="25"/>
      <c r="C802" s="2" t="str">
        <f>IFERROR(VLOOKUP($B802,[1]!SERVIDORES[#All],2,0),"")</f>
        <v/>
      </c>
      <c r="D802" s="5" t="str">
        <f>IFERROR(VLOOKUP($B802,[1]!SERVIDORES[#All],3,0),"")</f>
        <v/>
      </c>
      <c r="E802" s="3" t="str">
        <f>IFERROR(VLOOKUP($B802,[1]!SERVIDORES[#All],4,0),"")</f>
        <v/>
      </c>
      <c r="F802" s="5" t="str">
        <f>IFERROR(VLOOKUP($B802,[1]!SERVIDORES[#All],5,0),"")</f>
        <v/>
      </c>
      <c r="H802" s="26"/>
      <c r="I802" s="26"/>
      <c r="J802" s="3" t="str">
        <f t="shared" si="48"/>
        <v/>
      </c>
      <c r="L802" s="13" t="str">
        <f t="shared" si="49"/>
        <v/>
      </c>
      <c r="M802" s="4"/>
      <c r="Q802" s="3" t="str">
        <f t="shared" si="50"/>
        <v/>
      </c>
      <c r="R802" s="27" t="str">
        <f t="shared" si="51"/>
        <v/>
      </c>
    </row>
    <row r="803" spans="2:18" x14ac:dyDescent="0.25">
      <c r="B803" s="25"/>
      <c r="C803" s="2" t="str">
        <f>IFERROR(VLOOKUP($B803,[1]!SERVIDORES[#All],2,0),"")</f>
        <v/>
      </c>
      <c r="D803" s="5" t="str">
        <f>IFERROR(VLOOKUP($B803,[1]!SERVIDORES[#All],3,0),"")</f>
        <v/>
      </c>
      <c r="E803" s="3" t="str">
        <f>IFERROR(VLOOKUP($B803,[1]!SERVIDORES[#All],4,0),"")</f>
        <v/>
      </c>
      <c r="F803" s="5" t="str">
        <f>IFERROR(VLOOKUP($B803,[1]!SERVIDORES[#All],5,0),"")</f>
        <v/>
      </c>
      <c r="H803" s="26"/>
      <c r="I803" s="26"/>
      <c r="J803" s="3" t="str">
        <f t="shared" si="48"/>
        <v/>
      </c>
      <c r="L803" s="13" t="str">
        <f t="shared" si="49"/>
        <v/>
      </c>
      <c r="M803" s="4"/>
      <c r="Q803" s="3" t="str">
        <f t="shared" si="50"/>
        <v/>
      </c>
      <c r="R803" s="27" t="str">
        <f t="shared" si="51"/>
        <v/>
      </c>
    </row>
    <row r="804" spans="2:18" x14ac:dyDescent="0.25">
      <c r="B804" s="25"/>
      <c r="C804" s="2" t="str">
        <f>IFERROR(VLOOKUP($B804,[1]!SERVIDORES[#All],2,0),"")</f>
        <v/>
      </c>
      <c r="D804" s="5" t="str">
        <f>IFERROR(VLOOKUP($B804,[1]!SERVIDORES[#All],3,0),"")</f>
        <v/>
      </c>
      <c r="E804" s="3" t="str">
        <f>IFERROR(VLOOKUP($B804,[1]!SERVIDORES[#All],4,0),"")</f>
        <v/>
      </c>
      <c r="F804" s="5" t="str">
        <f>IFERROR(VLOOKUP($B804,[1]!SERVIDORES[#All],5,0),"")</f>
        <v/>
      </c>
      <c r="H804" s="26"/>
      <c r="I804" s="26"/>
      <c r="J804" s="3" t="str">
        <f t="shared" si="48"/>
        <v/>
      </c>
      <c r="L804" s="13" t="str">
        <f t="shared" si="49"/>
        <v/>
      </c>
      <c r="M804" s="4"/>
      <c r="Q804" s="3" t="str">
        <f t="shared" si="50"/>
        <v/>
      </c>
      <c r="R804" s="27" t="str">
        <f t="shared" si="51"/>
        <v/>
      </c>
    </row>
    <row r="805" spans="2:18" x14ac:dyDescent="0.25">
      <c r="B805" s="25"/>
      <c r="C805" s="2" t="str">
        <f>IFERROR(VLOOKUP($B805,[1]!SERVIDORES[#All],2,0),"")</f>
        <v/>
      </c>
      <c r="D805" s="5" t="str">
        <f>IFERROR(VLOOKUP($B805,[1]!SERVIDORES[#All],3,0),"")</f>
        <v/>
      </c>
      <c r="E805" s="3" t="str">
        <f>IFERROR(VLOOKUP($B805,[1]!SERVIDORES[#All],4,0),"")</f>
        <v/>
      </c>
      <c r="F805" s="5" t="str">
        <f>IFERROR(VLOOKUP($B805,[1]!SERVIDORES[#All],5,0),"")</f>
        <v/>
      </c>
      <c r="H805" s="26"/>
      <c r="I805" s="26"/>
      <c r="J805" s="3" t="str">
        <f t="shared" si="48"/>
        <v/>
      </c>
      <c r="L805" s="13" t="str">
        <f t="shared" si="49"/>
        <v/>
      </c>
      <c r="M805" s="4"/>
      <c r="Q805" s="3" t="str">
        <f t="shared" si="50"/>
        <v/>
      </c>
      <c r="R805" s="27" t="str">
        <f t="shared" si="51"/>
        <v/>
      </c>
    </row>
    <row r="806" spans="2:18" x14ac:dyDescent="0.25">
      <c r="B806" s="25"/>
      <c r="C806" s="2" t="str">
        <f>IFERROR(VLOOKUP($B806,[1]!SERVIDORES[#All],2,0),"")</f>
        <v/>
      </c>
      <c r="D806" s="5" t="str">
        <f>IFERROR(VLOOKUP($B806,[1]!SERVIDORES[#All],3,0),"")</f>
        <v/>
      </c>
      <c r="E806" s="3" t="str">
        <f>IFERROR(VLOOKUP($B806,[1]!SERVIDORES[#All],4,0),"")</f>
        <v/>
      </c>
      <c r="F806" s="5" t="str">
        <f>IFERROR(VLOOKUP($B806,[1]!SERVIDORES[#All],5,0),"")</f>
        <v/>
      </c>
      <c r="H806" s="26"/>
      <c r="I806" s="26"/>
      <c r="J806" s="3" t="str">
        <f t="shared" si="48"/>
        <v/>
      </c>
      <c r="L806" s="13" t="str">
        <f t="shared" si="49"/>
        <v/>
      </c>
      <c r="M806" s="4"/>
      <c r="Q806" s="3" t="str">
        <f t="shared" si="50"/>
        <v/>
      </c>
      <c r="R806" s="27" t="str">
        <f t="shared" si="51"/>
        <v/>
      </c>
    </row>
    <row r="807" spans="2:18" x14ac:dyDescent="0.25">
      <c r="B807" s="25"/>
      <c r="C807" s="2" t="str">
        <f>IFERROR(VLOOKUP($B807,[1]!SERVIDORES[#All],2,0),"")</f>
        <v/>
      </c>
      <c r="D807" s="5" t="str">
        <f>IFERROR(VLOOKUP($B807,[1]!SERVIDORES[#All],3,0),"")</f>
        <v/>
      </c>
      <c r="E807" s="3" t="str">
        <f>IFERROR(VLOOKUP($B807,[1]!SERVIDORES[#All],4,0),"")</f>
        <v/>
      </c>
      <c r="F807" s="5" t="str">
        <f>IFERROR(VLOOKUP($B807,[1]!SERVIDORES[#All],5,0),"")</f>
        <v/>
      </c>
      <c r="H807" s="26"/>
      <c r="I807" s="26"/>
      <c r="J807" s="3" t="str">
        <f t="shared" si="48"/>
        <v/>
      </c>
      <c r="L807" s="13" t="str">
        <f t="shared" si="49"/>
        <v/>
      </c>
      <c r="M807" s="4"/>
      <c r="Q807" s="3" t="str">
        <f t="shared" si="50"/>
        <v/>
      </c>
      <c r="R807" s="27" t="str">
        <f t="shared" si="51"/>
        <v/>
      </c>
    </row>
    <row r="808" spans="2:18" x14ac:dyDescent="0.25">
      <c r="B808" s="25"/>
      <c r="C808" s="2" t="str">
        <f>IFERROR(VLOOKUP($B808,[1]!SERVIDORES[#All],2,0),"")</f>
        <v/>
      </c>
      <c r="D808" s="5" t="str">
        <f>IFERROR(VLOOKUP($B808,[1]!SERVIDORES[#All],3,0),"")</f>
        <v/>
      </c>
      <c r="E808" s="3" t="str">
        <f>IFERROR(VLOOKUP($B808,[1]!SERVIDORES[#All],4,0),"")</f>
        <v/>
      </c>
      <c r="F808" s="5" t="str">
        <f>IFERROR(VLOOKUP($B808,[1]!SERVIDORES[#All],5,0),"")</f>
        <v/>
      </c>
      <c r="H808" s="26"/>
      <c r="I808" s="26"/>
      <c r="J808" s="3" t="str">
        <f t="shared" si="48"/>
        <v/>
      </c>
      <c r="L808" s="13" t="str">
        <f t="shared" si="49"/>
        <v/>
      </c>
      <c r="M808" s="4"/>
      <c r="Q808" s="3" t="str">
        <f t="shared" si="50"/>
        <v/>
      </c>
      <c r="R808" s="27" t="str">
        <f t="shared" si="51"/>
        <v/>
      </c>
    </row>
    <row r="809" spans="2:18" x14ac:dyDescent="0.25">
      <c r="B809" s="25"/>
      <c r="C809" s="2" t="str">
        <f>IFERROR(VLOOKUP($B809,[1]!SERVIDORES[#All],2,0),"")</f>
        <v/>
      </c>
      <c r="D809" s="5" t="str">
        <f>IFERROR(VLOOKUP($B809,[1]!SERVIDORES[#All],3,0),"")</f>
        <v/>
      </c>
      <c r="E809" s="3" t="str">
        <f>IFERROR(VLOOKUP($B809,[1]!SERVIDORES[#All],4,0),"")</f>
        <v/>
      </c>
      <c r="F809" s="5" t="str">
        <f>IFERROR(VLOOKUP($B809,[1]!SERVIDORES[#All],5,0),"")</f>
        <v/>
      </c>
      <c r="H809" s="26"/>
      <c r="I809" s="26"/>
      <c r="J809" s="3" t="str">
        <f t="shared" si="48"/>
        <v/>
      </c>
      <c r="L809" s="13" t="str">
        <f t="shared" si="49"/>
        <v/>
      </c>
      <c r="M809" s="4"/>
      <c r="Q809" s="3" t="str">
        <f t="shared" si="50"/>
        <v/>
      </c>
      <c r="R809" s="27" t="str">
        <f t="shared" si="51"/>
        <v/>
      </c>
    </row>
    <row r="810" spans="2:18" x14ac:dyDescent="0.25">
      <c r="B810" s="25"/>
      <c r="C810" s="2" t="str">
        <f>IFERROR(VLOOKUP($B810,[1]!SERVIDORES[#All],2,0),"")</f>
        <v/>
      </c>
      <c r="D810" s="5" t="str">
        <f>IFERROR(VLOOKUP($B810,[1]!SERVIDORES[#All],3,0),"")</f>
        <v/>
      </c>
      <c r="E810" s="3" t="str">
        <f>IFERROR(VLOOKUP($B810,[1]!SERVIDORES[#All],4,0),"")</f>
        <v/>
      </c>
      <c r="F810" s="5" t="str">
        <f>IFERROR(VLOOKUP($B810,[1]!SERVIDORES[#All],5,0),"")</f>
        <v/>
      </c>
      <c r="H810" s="26"/>
      <c r="I810" s="26"/>
      <c r="J810" s="3" t="str">
        <f t="shared" si="48"/>
        <v/>
      </c>
      <c r="L810" s="13" t="str">
        <f t="shared" si="49"/>
        <v/>
      </c>
      <c r="M810" s="4"/>
      <c r="Q810" s="3" t="str">
        <f t="shared" si="50"/>
        <v/>
      </c>
      <c r="R810" s="27" t="str">
        <f t="shared" si="51"/>
        <v/>
      </c>
    </row>
    <row r="811" spans="2:18" x14ac:dyDescent="0.25">
      <c r="B811" s="25"/>
      <c r="C811" s="2" t="str">
        <f>IFERROR(VLOOKUP($B811,[1]!SERVIDORES[#All],2,0),"")</f>
        <v/>
      </c>
      <c r="D811" s="5" t="str">
        <f>IFERROR(VLOOKUP($B811,[1]!SERVIDORES[#All],3,0),"")</f>
        <v/>
      </c>
      <c r="E811" s="3" t="str">
        <f>IFERROR(VLOOKUP($B811,[1]!SERVIDORES[#All],4,0),"")</f>
        <v/>
      </c>
      <c r="F811" s="5" t="str">
        <f>IFERROR(VLOOKUP($B811,[1]!SERVIDORES[#All],5,0),"")</f>
        <v/>
      </c>
      <c r="H811" s="26"/>
      <c r="I811" s="26"/>
      <c r="J811" s="3" t="str">
        <f t="shared" si="48"/>
        <v/>
      </c>
      <c r="L811" s="13" t="str">
        <f t="shared" si="49"/>
        <v/>
      </c>
      <c r="M811" s="4"/>
      <c r="Q811" s="3" t="str">
        <f t="shared" si="50"/>
        <v/>
      </c>
      <c r="R811" s="27" t="str">
        <f t="shared" si="51"/>
        <v/>
      </c>
    </row>
    <row r="812" spans="2:18" x14ac:dyDescent="0.25">
      <c r="B812" s="25"/>
      <c r="C812" s="2" t="str">
        <f>IFERROR(VLOOKUP($B812,[1]!SERVIDORES[#All],2,0),"")</f>
        <v/>
      </c>
      <c r="D812" s="5" t="str">
        <f>IFERROR(VLOOKUP($B812,[1]!SERVIDORES[#All],3,0),"")</f>
        <v/>
      </c>
      <c r="E812" s="3" t="str">
        <f>IFERROR(VLOOKUP($B812,[1]!SERVIDORES[#All],4,0),"")</f>
        <v/>
      </c>
      <c r="F812" s="5" t="str">
        <f>IFERROR(VLOOKUP($B812,[1]!SERVIDORES[#All],5,0),"")</f>
        <v/>
      </c>
      <c r="H812" s="26"/>
      <c r="I812" s="26"/>
      <c r="J812" s="3" t="str">
        <f t="shared" si="48"/>
        <v/>
      </c>
      <c r="L812" s="13" t="str">
        <f t="shared" si="49"/>
        <v/>
      </c>
      <c r="M812" s="4"/>
      <c r="Q812" s="3" t="str">
        <f t="shared" si="50"/>
        <v/>
      </c>
      <c r="R812" s="27" t="str">
        <f t="shared" si="51"/>
        <v/>
      </c>
    </row>
    <row r="813" spans="2:18" x14ac:dyDescent="0.25">
      <c r="B813" s="25"/>
      <c r="C813" s="2" t="str">
        <f>IFERROR(VLOOKUP($B813,[1]!SERVIDORES[#All],2,0),"")</f>
        <v/>
      </c>
      <c r="D813" s="5" t="str">
        <f>IFERROR(VLOOKUP($B813,[1]!SERVIDORES[#All],3,0),"")</f>
        <v/>
      </c>
      <c r="E813" s="3" t="str">
        <f>IFERROR(VLOOKUP($B813,[1]!SERVIDORES[#All],4,0),"")</f>
        <v/>
      </c>
      <c r="F813" s="5" t="str">
        <f>IFERROR(VLOOKUP($B813,[1]!SERVIDORES[#All],5,0),"")</f>
        <v/>
      </c>
      <c r="H813" s="26"/>
      <c r="I813" s="26"/>
      <c r="J813" s="3" t="str">
        <f t="shared" si="48"/>
        <v/>
      </c>
      <c r="L813" s="13" t="str">
        <f t="shared" si="49"/>
        <v/>
      </c>
      <c r="M813" s="4"/>
      <c r="Q813" s="3" t="str">
        <f t="shared" si="50"/>
        <v/>
      </c>
      <c r="R813" s="27" t="str">
        <f t="shared" si="51"/>
        <v/>
      </c>
    </row>
    <row r="814" spans="2:18" x14ac:dyDescent="0.25">
      <c r="B814" s="25"/>
      <c r="C814" s="2" t="str">
        <f>IFERROR(VLOOKUP($B814,[1]!SERVIDORES[#All],2,0),"")</f>
        <v/>
      </c>
      <c r="D814" s="5" t="str">
        <f>IFERROR(VLOOKUP($B814,[1]!SERVIDORES[#All],3,0),"")</f>
        <v/>
      </c>
      <c r="E814" s="3" t="str">
        <f>IFERROR(VLOOKUP($B814,[1]!SERVIDORES[#All],4,0),"")</f>
        <v/>
      </c>
      <c r="F814" s="5" t="str">
        <f>IFERROR(VLOOKUP($B814,[1]!SERVIDORES[#All],5,0),"")</f>
        <v/>
      </c>
      <c r="H814" s="26"/>
      <c r="I814" s="26"/>
      <c r="J814" s="3" t="str">
        <f t="shared" si="48"/>
        <v/>
      </c>
      <c r="L814" s="13" t="str">
        <f t="shared" si="49"/>
        <v/>
      </c>
      <c r="M814" s="4"/>
      <c r="Q814" s="3" t="str">
        <f t="shared" si="50"/>
        <v/>
      </c>
      <c r="R814" s="27" t="str">
        <f t="shared" si="51"/>
        <v/>
      </c>
    </row>
    <row r="815" spans="2:18" x14ac:dyDescent="0.25">
      <c r="B815" s="25"/>
      <c r="C815" s="2" t="str">
        <f>IFERROR(VLOOKUP($B815,[1]!SERVIDORES[#All],2,0),"")</f>
        <v/>
      </c>
      <c r="D815" s="5" t="str">
        <f>IFERROR(VLOOKUP($B815,[1]!SERVIDORES[#All],3,0),"")</f>
        <v/>
      </c>
      <c r="E815" s="3" t="str">
        <f>IFERROR(VLOOKUP($B815,[1]!SERVIDORES[#All],4,0),"")</f>
        <v/>
      </c>
      <c r="F815" s="5" t="str">
        <f>IFERROR(VLOOKUP($B815,[1]!SERVIDORES[#All],5,0),"")</f>
        <v/>
      </c>
      <c r="H815" s="26"/>
      <c r="I815" s="26"/>
      <c r="J815" s="3" t="str">
        <f t="shared" si="48"/>
        <v/>
      </c>
      <c r="L815" s="13" t="str">
        <f t="shared" si="49"/>
        <v/>
      </c>
      <c r="M815" s="4"/>
      <c r="Q815" s="3" t="str">
        <f t="shared" si="50"/>
        <v/>
      </c>
      <c r="R815" s="27" t="str">
        <f t="shared" si="51"/>
        <v/>
      </c>
    </row>
    <row r="816" spans="2:18" x14ac:dyDescent="0.25">
      <c r="B816" s="25"/>
      <c r="C816" s="2" t="str">
        <f>IFERROR(VLOOKUP($B816,[1]!SERVIDORES[#All],2,0),"")</f>
        <v/>
      </c>
      <c r="D816" s="5" t="str">
        <f>IFERROR(VLOOKUP($B816,[1]!SERVIDORES[#All],3,0),"")</f>
        <v/>
      </c>
      <c r="E816" s="3" t="str">
        <f>IFERROR(VLOOKUP($B816,[1]!SERVIDORES[#All],4,0),"")</f>
        <v/>
      </c>
      <c r="F816" s="5" t="str">
        <f>IFERROR(VLOOKUP($B816,[1]!SERVIDORES[#All],5,0),"")</f>
        <v/>
      </c>
      <c r="H816" s="26"/>
      <c r="I816" s="26"/>
      <c r="J816" s="3" t="str">
        <f t="shared" si="48"/>
        <v/>
      </c>
      <c r="L816" s="13" t="str">
        <f t="shared" si="49"/>
        <v/>
      </c>
      <c r="M816" s="4"/>
      <c r="Q816" s="3" t="str">
        <f t="shared" si="50"/>
        <v/>
      </c>
      <c r="R816" s="27" t="str">
        <f t="shared" si="51"/>
        <v/>
      </c>
    </row>
    <row r="817" spans="2:18" x14ac:dyDescent="0.25">
      <c r="B817" s="25"/>
      <c r="C817" s="2" t="str">
        <f>IFERROR(VLOOKUP($B817,[1]!SERVIDORES[#All],2,0),"")</f>
        <v/>
      </c>
      <c r="D817" s="5" t="str">
        <f>IFERROR(VLOOKUP($B817,[1]!SERVIDORES[#All],3,0),"")</f>
        <v/>
      </c>
      <c r="E817" s="3" t="str">
        <f>IFERROR(VLOOKUP($B817,[1]!SERVIDORES[#All],4,0),"")</f>
        <v/>
      </c>
      <c r="F817" s="5" t="str">
        <f>IFERROR(VLOOKUP($B817,[1]!SERVIDORES[#All],5,0),"")</f>
        <v/>
      </c>
      <c r="H817" s="26"/>
      <c r="I817" s="26"/>
      <c r="J817" s="3" t="str">
        <f t="shared" si="48"/>
        <v/>
      </c>
      <c r="L817" s="13" t="str">
        <f t="shared" si="49"/>
        <v/>
      </c>
      <c r="M817" s="4"/>
      <c r="Q817" s="3" t="str">
        <f t="shared" si="50"/>
        <v/>
      </c>
      <c r="R817" s="27" t="str">
        <f t="shared" si="51"/>
        <v/>
      </c>
    </row>
    <row r="818" spans="2:18" x14ac:dyDescent="0.25">
      <c r="B818" s="25"/>
      <c r="C818" s="2" t="str">
        <f>IFERROR(VLOOKUP($B818,[1]!SERVIDORES[#All],2,0),"")</f>
        <v/>
      </c>
      <c r="D818" s="5" t="str">
        <f>IFERROR(VLOOKUP($B818,[1]!SERVIDORES[#All],3,0),"")</f>
        <v/>
      </c>
      <c r="E818" s="3" t="str">
        <f>IFERROR(VLOOKUP($B818,[1]!SERVIDORES[#All],4,0),"")</f>
        <v/>
      </c>
      <c r="F818" s="5" t="str">
        <f>IFERROR(VLOOKUP($B818,[1]!SERVIDORES[#All],5,0),"")</f>
        <v/>
      </c>
      <c r="H818" s="26"/>
      <c r="I818" s="26"/>
      <c r="J818" s="3" t="str">
        <f t="shared" si="48"/>
        <v/>
      </c>
      <c r="L818" s="13" t="str">
        <f t="shared" si="49"/>
        <v/>
      </c>
      <c r="M818" s="4"/>
      <c r="Q818" s="3" t="str">
        <f t="shared" si="50"/>
        <v/>
      </c>
      <c r="R818" s="27" t="str">
        <f t="shared" si="51"/>
        <v/>
      </c>
    </row>
    <row r="819" spans="2:18" x14ac:dyDescent="0.25">
      <c r="B819" s="25"/>
      <c r="C819" s="2" t="str">
        <f>IFERROR(VLOOKUP($B819,[1]!SERVIDORES[#All],2,0),"")</f>
        <v/>
      </c>
      <c r="D819" s="5" t="str">
        <f>IFERROR(VLOOKUP($B819,[1]!SERVIDORES[#All],3,0),"")</f>
        <v/>
      </c>
      <c r="E819" s="3" t="str">
        <f>IFERROR(VLOOKUP($B819,[1]!SERVIDORES[#All],4,0),"")</f>
        <v/>
      </c>
      <c r="F819" s="5" t="str">
        <f>IFERROR(VLOOKUP($B819,[1]!SERVIDORES[#All],5,0),"")</f>
        <v/>
      </c>
      <c r="H819" s="26"/>
      <c r="I819" s="26"/>
      <c r="J819" s="3" t="str">
        <f t="shared" si="48"/>
        <v/>
      </c>
      <c r="L819" s="13" t="str">
        <f t="shared" si="49"/>
        <v/>
      </c>
      <c r="M819" s="4"/>
      <c r="Q819" s="3" t="str">
        <f t="shared" si="50"/>
        <v/>
      </c>
      <c r="R819" s="27" t="str">
        <f t="shared" si="51"/>
        <v/>
      </c>
    </row>
    <row r="820" spans="2:18" x14ac:dyDescent="0.25">
      <c r="B820" s="25"/>
      <c r="C820" s="2" t="str">
        <f>IFERROR(VLOOKUP($B820,[1]!SERVIDORES[#All],2,0),"")</f>
        <v/>
      </c>
      <c r="D820" s="5" t="str">
        <f>IFERROR(VLOOKUP($B820,[1]!SERVIDORES[#All],3,0),"")</f>
        <v/>
      </c>
      <c r="E820" s="3" t="str">
        <f>IFERROR(VLOOKUP($B820,[1]!SERVIDORES[#All],4,0),"")</f>
        <v/>
      </c>
      <c r="F820" s="5" t="str">
        <f>IFERROR(VLOOKUP($B820,[1]!SERVIDORES[#All],5,0),"")</f>
        <v/>
      </c>
      <c r="H820" s="26"/>
      <c r="I820" s="26"/>
      <c r="J820" s="3" t="str">
        <f t="shared" si="48"/>
        <v/>
      </c>
      <c r="L820" s="13" t="str">
        <f t="shared" si="49"/>
        <v/>
      </c>
      <c r="M820" s="4"/>
      <c r="Q820" s="3" t="str">
        <f t="shared" si="50"/>
        <v/>
      </c>
      <c r="R820" s="27" t="str">
        <f t="shared" si="51"/>
        <v/>
      </c>
    </row>
    <row r="821" spans="2:18" x14ac:dyDescent="0.25">
      <c r="B821" s="25"/>
      <c r="C821" s="2" t="str">
        <f>IFERROR(VLOOKUP($B821,[1]!SERVIDORES[#All],2,0),"")</f>
        <v/>
      </c>
      <c r="D821" s="5" t="str">
        <f>IFERROR(VLOOKUP($B821,[1]!SERVIDORES[#All],3,0),"")</f>
        <v/>
      </c>
      <c r="E821" s="3" t="str">
        <f>IFERROR(VLOOKUP($B821,[1]!SERVIDORES[#All],4,0),"")</f>
        <v/>
      </c>
      <c r="F821" s="5" t="str">
        <f>IFERROR(VLOOKUP($B821,[1]!SERVIDORES[#All],5,0),"")</f>
        <v/>
      </c>
      <c r="H821" s="26"/>
      <c r="I821" s="26"/>
      <c r="J821" s="3" t="str">
        <f t="shared" si="48"/>
        <v/>
      </c>
      <c r="L821" s="13" t="str">
        <f t="shared" si="49"/>
        <v/>
      </c>
      <c r="M821" s="4"/>
      <c r="Q821" s="3" t="str">
        <f t="shared" si="50"/>
        <v/>
      </c>
      <c r="R821" s="27" t="str">
        <f t="shared" si="51"/>
        <v/>
      </c>
    </row>
    <row r="822" spans="2:18" x14ac:dyDescent="0.25">
      <c r="B822" s="25"/>
      <c r="C822" s="2" t="str">
        <f>IFERROR(VLOOKUP($B822,[1]!SERVIDORES[#All],2,0),"")</f>
        <v/>
      </c>
      <c r="D822" s="5" t="str">
        <f>IFERROR(VLOOKUP($B822,[1]!SERVIDORES[#All],3,0),"")</f>
        <v/>
      </c>
      <c r="E822" s="3" t="str">
        <f>IFERROR(VLOOKUP($B822,[1]!SERVIDORES[#All],4,0),"")</f>
        <v/>
      </c>
      <c r="F822" s="5" t="str">
        <f>IFERROR(VLOOKUP($B822,[1]!SERVIDORES[#All],5,0),"")</f>
        <v/>
      </c>
      <c r="H822" s="26"/>
      <c r="I822" s="26"/>
      <c r="J822" s="3" t="str">
        <f t="shared" si="48"/>
        <v/>
      </c>
      <c r="L822" s="13" t="str">
        <f t="shared" si="49"/>
        <v/>
      </c>
      <c r="M822" s="4"/>
      <c r="Q822" s="3" t="str">
        <f t="shared" si="50"/>
        <v/>
      </c>
      <c r="R822" s="27" t="str">
        <f t="shared" si="51"/>
        <v/>
      </c>
    </row>
    <row r="823" spans="2:18" x14ac:dyDescent="0.25">
      <c r="B823" s="25"/>
      <c r="C823" s="2" t="str">
        <f>IFERROR(VLOOKUP($B823,[1]!SERVIDORES[#All],2,0),"")</f>
        <v/>
      </c>
      <c r="D823" s="5" t="str">
        <f>IFERROR(VLOOKUP($B823,[1]!SERVIDORES[#All],3,0),"")</f>
        <v/>
      </c>
      <c r="E823" s="3" t="str">
        <f>IFERROR(VLOOKUP($B823,[1]!SERVIDORES[#All],4,0),"")</f>
        <v/>
      </c>
      <c r="F823" s="5" t="str">
        <f>IFERROR(VLOOKUP($B823,[1]!SERVIDORES[#All],5,0),"")</f>
        <v/>
      </c>
      <c r="H823" s="26"/>
      <c r="I823" s="26"/>
      <c r="J823" s="3" t="str">
        <f t="shared" si="48"/>
        <v/>
      </c>
      <c r="L823" s="13" t="str">
        <f t="shared" si="49"/>
        <v/>
      </c>
      <c r="M823" s="4"/>
      <c r="Q823" s="3" t="str">
        <f t="shared" si="50"/>
        <v/>
      </c>
      <c r="R823" s="27" t="str">
        <f t="shared" si="51"/>
        <v/>
      </c>
    </row>
    <row r="824" spans="2:18" x14ac:dyDescent="0.25">
      <c r="B824" s="25"/>
      <c r="C824" s="2" t="str">
        <f>IFERROR(VLOOKUP($B824,[1]!SERVIDORES[#All],2,0),"")</f>
        <v/>
      </c>
      <c r="D824" s="5" t="str">
        <f>IFERROR(VLOOKUP($B824,[1]!SERVIDORES[#All],3,0),"")</f>
        <v/>
      </c>
      <c r="E824" s="3" t="str">
        <f>IFERROR(VLOOKUP($B824,[1]!SERVIDORES[#All],4,0),"")</f>
        <v/>
      </c>
      <c r="F824" s="5" t="str">
        <f>IFERROR(VLOOKUP($B824,[1]!SERVIDORES[#All],5,0),"")</f>
        <v/>
      </c>
      <c r="H824" s="26"/>
      <c r="I824" s="26"/>
      <c r="J824" s="3" t="str">
        <f t="shared" si="48"/>
        <v/>
      </c>
      <c r="L824" s="13" t="str">
        <f t="shared" si="49"/>
        <v/>
      </c>
      <c r="M824" s="4"/>
      <c r="Q824" s="3" t="str">
        <f t="shared" si="50"/>
        <v/>
      </c>
      <c r="R824" s="27" t="str">
        <f t="shared" si="51"/>
        <v/>
      </c>
    </row>
    <row r="825" spans="2:18" x14ac:dyDescent="0.25">
      <c r="B825" s="25"/>
      <c r="C825" s="2" t="str">
        <f>IFERROR(VLOOKUP($B825,[1]!SERVIDORES[#All],2,0),"")</f>
        <v/>
      </c>
      <c r="D825" s="5" t="str">
        <f>IFERROR(VLOOKUP($B825,[1]!SERVIDORES[#All],3,0),"")</f>
        <v/>
      </c>
      <c r="E825" s="3" t="str">
        <f>IFERROR(VLOOKUP($B825,[1]!SERVIDORES[#All],4,0),"")</f>
        <v/>
      </c>
      <c r="F825" s="5" t="str">
        <f>IFERROR(VLOOKUP($B825,[1]!SERVIDORES[#All],5,0),"")</f>
        <v/>
      </c>
      <c r="H825" s="26"/>
      <c r="I825" s="26"/>
      <c r="J825" s="3" t="str">
        <f t="shared" si="48"/>
        <v/>
      </c>
      <c r="L825" s="13" t="str">
        <f t="shared" si="49"/>
        <v/>
      </c>
      <c r="M825" s="4"/>
      <c r="Q825" s="3" t="str">
        <f t="shared" si="50"/>
        <v/>
      </c>
      <c r="R825" s="27" t="str">
        <f t="shared" si="51"/>
        <v/>
      </c>
    </row>
    <row r="826" spans="2:18" x14ac:dyDescent="0.25">
      <c r="B826" s="25"/>
      <c r="C826" s="2" t="str">
        <f>IFERROR(VLOOKUP($B826,[1]!SERVIDORES[#All],2,0),"")</f>
        <v/>
      </c>
      <c r="D826" s="5" t="str">
        <f>IFERROR(VLOOKUP($B826,[1]!SERVIDORES[#All],3,0),"")</f>
        <v/>
      </c>
      <c r="E826" s="3" t="str">
        <f>IFERROR(VLOOKUP($B826,[1]!SERVIDORES[#All],4,0),"")</f>
        <v/>
      </c>
      <c r="F826" s="5" t="str">
        <f>IFERROR(VLOOKUP($B826,[1]!SERVIDORES[#All],5,0),"")</f>
        <v/>
      </c>
      <c r="H826" s="26"/>
      <c r="I826" s="26"/>
      <c r="J826" s="3" t="str">
        <f t="shared" si="48"/>
        <v/>
      </c>
      <c r="L826" s="13" t="str">
        <f t="shared" si="49"/>
        <v/>
      </c>
      <c r="M826" s="4"/>
      <c r="Q826" s="3" t="str">
        <f t="shared" si="50"/>
        <v/>
      </c>
      <c r="R826" s="27" t="str">
        <f t="shared" si="51"/>
        <v/>
      </c>
    </row>
    <row r="827" spans="2:18" x14ac:dyDescent="0.25">
      <c r="B827" s="25"/>
      <c r="C827" s="2" t="str">
        <f>IFERROR(VLOOKUP($B827,[1]!SERVIDORES[#All],2,0),"")</f>
        <v/>
      </c>
      <c r="D827" s="5" t="str">
        <f>IFERROR(VLOOKUP($B827,[1]!SERVIDORES[#All],3,0),"")</f>
        <v/>
      </c>
      <c r="E827" s="3" t="str">
        <f>IFERROR(VLOOKUP($B827,[1]!SERVIDORES[#All],4,0),"")</f>
        <v/>
      </c>
      <c r="F827" s="5" t="str">
        <f>IFERROR(VLOOKUP($B827,[1]!SERVIDORES[#All],5,0),"")</f>
        <v/>
      </c>
      <c r="H827" s="26"/>
      <c r="I827" s="26"/>
      <c r="J827" s="3" t="str">
        <f t="shared" si="48"/>
        <v/>
      </c>
      <c r="L827" s="13" t="str">
        <f t="shared" si="49"/>
        <v/>
      </c>
      <c r="M827" s="4"/>
      <c r="Q827" s="3" t="str">
        <f t="shared" si="50"/>
        <v/>
      </c>
      <c r="R827" s="27" t="str">
        <f t="shared" si="51"/>
        <v/>
      </c>
    </row>
    <row r="828" spans="2:18" x14ac:dyDescent="0.25">
      <c r="B828" s="25"/>
      <c r="C828" s="2" t="str">
        <f>IFERROR(VLOOKUP($B828,[1]!SERVIDORES[#All],2,0),"")</f>
        <v/>
      </c>
      <c r="D828" s="5" t="str">
        <f>IFERROR(VLOOKUP($B828,[1]!SERVIDORES[#All],3,0),"")</f>
        <v/>
      </c>
      <c r="E828" s="3" t="str">
        <f>IFERROR(VLOOKUP($B828,[1]!SERVIDORES[#All],4,0),"")</f>
        <v/>
      </c>
      <c r="F828" s="5" t="str">
        <f>IFERROR(VLOOKUP($B828,[1]!SERVIDORES[#All],5,0),"")</f>
        <v/>
      </c>
      <c r="H828" s="26"/>
      <c r="I828" s="26"/>
      <c r="J828" s="3" t="str">
        <f t="shared" si="48"/>
        <v/>
      </c>
      <c r="L828" s="13" t="str">
        <f t="shared" si="49"/>
        <v/>
      </c>
      <c r="M828" s="4"/>
      <c r="Q828" s="3" t="str">
        <f t="shared" si="50"/>
        <v/>
      </c>
      <c r="R828" s="27" t="str">
        <f t="shared" si="51"/>
        <v/>
      </c>
    </row>
    <row r="829" spans="2:18" x14ac:dyDescent="0.25">
      <c r="B829" s="25"/>
      <c r="C829" s="2" t="str">
        <f>IFERROR(VLOOKUP($B829,[1]!SERVIDORES[#All],2,0),"")</f>
        <v/>
      </c>
      <c r="D829" s="5" t="str">
        <f>IFERROR(VLOOKUP($B829,[1]!SERVIDORES[#All],3,0),"")</f>
        <v/>
      </c>
      <c r="E829" s="3" t="str">
        <f>IFERROR(VLOOKUP($B829,[1]!SERVIDORES[#All],4,0),"")</f>
        <v/>
      </c>
      <c r="F829" s="5" t="str">
        <f>IFERROR(VLOOKUP($B829,[1]!SERVIDORES[#All],5,0),"")</f>
        <v/>
      </c>
      <c r="H829" s="26"/>
      <c r="I829" s="26"/>
      <c r="J829" s="3" t="str">
        <f t="shared" si="48"/>
        <v/>
      </c>
      <c r="L829" s="13" t="str">
        <f t="shared" si="49"/>
        <v/>
      </c>
      <c r="M829" s="4"/>
      <c r="Q829" s="3" t="str">
        <f t="shared" si="50"/>
        <v/>
      </c>
      <c r="R829" s="27" t="str">
        <f t="shared" si="51"/>
        <v/>
      </c>
    </row>
    <row r="830" spans="2:18" x14ac:dyDescent="0.25">
      <c r="B830" s="25"/>
      <c r="C830" s="2" t="str">
        <f>IFERROR(VLOOKUP($B830,[1]!SERVIDORES[#All],2,0),"")</f>
        <v/>
      </c>
      <c r="D830" s="5" t="str">
        <f>IFERROR(VLOOKUP($B830,[1]!SERVIDORES[#All],3,0),"")</f>
        <v/>
      </c>
      <c r="E830" s="3" t="str">
        <f>IFERROR(VLOOKUP($B830,[1]!SERVIDORES[#All],4,0),"")</f>
        <v/>
      </c>
      <c r="F830" s="5" t="str">
        <f>IFERROR(VLOOKUP($B830,[1]!SERVIDORES[#All],5,0),"")</f>
        <v/>
      </c>
      <c r="H830" s="26"/>
      <c r="I830" s="26"/>
      <c r="J830" s="3" t="str">
        <f t="shared" si="48"/>
        <v/>
      </c>
      <c r="L830" s="13" t="str">
        <f t="shared" si="49"/>
        <v/>
      </c>
      <c r="M830" s="4"/>
      <c r="Q830" s="3" t="str">
        <f t="shared" si="50"/>
        <v/>
      </c>
      <c r="R830" s="27" t="str">
        <f t="shared" si="51"/>
        <v/>
      </c>
    </row>
    <row r="831" spans="2:18" x14ac:dyDescent="0.25">
      <c r="B831" s="25"/>
      <c r="C831" s="2" t="str">
        <f>IFERROR(VLOOKUP($B831,[1]!SERVIDORES[#All],2,0),"")</f>
        <v/>
      </c>
      <c r="D831" s="5" t="str">
        <f>IFERROR(VLOOKUP($B831,[1]!SERVIDORES[#All],3,0),"")</f>
        <v/>
      </c>
      <c r="E831" s="3" t="str">
        <f>IFERROR(VLOOKUP($B831,[1]!SERVIDORES[#All],4,0),"")</f>
        <v/>
      </c>
      <c r="F831" s="5" t="str">
        <f>IFERROR(VLOOKUP($B831,[1]!SERVIDORES[#All],5,0),"")</f>
        <v/>
      </c>
      <c r="H831" s="26"/>
      <c r="I831" s="26"/>
      <c r="J831" s="3" t="str">
        <f t="shared" si="48"/>
        <v/>
      </c>
      <c r="L831" s="13" t="str">
        <f t="shared" si="49"/>
        <v/>
      </c>
      <c r="M831" s="4"/>
      <c r="Q831" s="3" t="str">
        <f t="shared" si="50"/>
        <v/>
      </c>
      <c r="R831" s="27" t="str">
        <f t="shared" si="51"/>
        <v/>
      </c>
    </row>
    <row r="832" spans="2:18" x14ac:dyDescent="0.25">
      <c r="B832" s="25"/>
      <c r="C832" s="2" t="str">
        <f>IFERROR(VLOOKUP($B832,[1]!SERVIDORES[#All],2,0),"")</f>
        <v/>
      </c>
      <c r="D832" s="5" t="str">
        <f>IFERROR(VLOOKUP($B832,[1]!SERVIDORES[#All],3,0),"")</f>
        <v/>
      </c>
      <c r="E832" s="3" t="str">
        <f>IFERROR(VLOOKUP($B832,[1]!SERVIDORES[#All],4,0),"")</f>
        <v/>
      </c>
      <c r="F832" s="5" t="str">
        <f>IFERROR(VLOOKUP($B832,[1]!SERVIDORES[#All],5,0),"")</f>
        <v/>
      </c>
      <c r="H832" s="26"/>
      <c r="I832" s="26"/>
      <c r="J832" s="3" t="str">
        <f t="shared" si="48"/>
        <v/>
      </c>
      <c r="L832" s="13" t="str">
        <f t="shared" si="49"/>
        <v/>
      </c>
      <c r="M832" s="4"/>
      <c r="Q832" s="3" t="str">
        <f t="shared" si="50"/>
        <v/>
      </c>
      <c r="R832" s="27" t="str">
        <f t="shared" si="51"/>
        <v/>
      </c>
    </row>
    <row r="833" spans="2:18" x14ac:dyDescent="0.25">
      <c r="B833" s="25"/>
      <c r="C833" s="2" t="str">
        <f>IFERROR(VLOOKUP($B833,[1]!SERVIDORES[#All],2,0),"")</f>
        <v/>
      </c>
      <c r="D833" s="5" t="str">
        <f>IFERROR(VLOOKUP($B833,[1]!SERVIDORES[#All],3,0),"")</f>
        <v/>
      </c>
      <c r="E833" s="3" t="str">
        <f>IFERROR(VLOOKUP($B833,[1]!SERVIDORES[#All],4,0),"")</f>
        <v/>
      </c>
      <c r="F833" s="5" t="str">
        <f>IFERROR(VLOOKUP($B833,[1]!SERVIDORES[#All],5,0),"")</f>
        <v/>
      </c>
      <c r="H833" s="26"/>
      <c r="I833" s="26"/>
      <c r="J833" s="3" t="str">
        <f t="shared" si="48"/>
        <v/>
      </c>
      <c r="L833" s="13" t="str">
        <f t="shared" si="49"/>
        <v/>
      </c>
      <c r="M833" s="4"/>
      <c r="Q833" s="3" t="str">
        <f t="shared" si="50"/>
        <v/>
      </c>
      <c r="R833" s="27" t="str">
        <f t="shared" si="51"/>
        <v/>
      </c>
    </row>
    <row r="834" spans="2:18" x14ac:dyDescent="0.25">
      <c r="B834" s="25"/>
      <c r="C834" s="2" t="str">
        <f>IFERROR(VLOOKUP($B834,[1]!SERVIDORES[#All],2,0),"")</f>
        <v/>
      </c>
      <c r="D834" s="5" t="str">
        <f>IFERROR(VLOOKUP($B834,[1]!SERVIDORES[#All],3,0),"")</f>
        <v/>
      </c>
      <c r="E834" s="3" t="str">
        <f>IFERROR(VLOOKUP($B834,[1]!SERVIDORES[#All],4,0),"")</f>
        <v/>
      </c>
      <c r="F834" s="5" t="str">
        <f>IFERROR(VLOOKUP($B834,[1]!SERVIDORES[#All],5,0),"")</f>
        <v/>
      </c>
      <c r="H834" s="26"/>
      <c r="I834" s="26"/>
      <c r="J834" s="3" t="str">
        <f t="shared" si="48"/>
        <v/>
      </c>
      <c r="L834" s="13" t="str">
        <f t="shared" si="49"/>
        <v/>
      </c>
      <c r="M834" s="4"/>
      <c r="Q834" s="3" t="str">
        <f t="shared" si="50"/>
        <v/>
      </c>
      <c r="R834" s="27" t="str">
        <f t="shared" si="51"/>
        <v/>
      </c>
    </row>
    <row r="835" spans="2:18" x14ac:dyDescent="0.25">
      <c r="B835" s="25"/>
      <c r="C835" s="2" t="str">
        <f>IFERROR(VLOOKUP($B835,[1]!SERVIDORES[#All],2,0),"")</f>
        <v/>
      </c>
      <c r="D835" s="5" t="str">
        <f>IFERROR(VLOOKUP($B835,[1]!SERVIDORES[#All],3,0),"")</f>
        <v/>
      </c>
      <c r="E835" s="3" t="str">
        <f>IFERROR(VLOOKUP($B835,[1]!SERVIDORES[#All],4,0),"")</f>
        <v/>
      </c>
      <c r="F835" s="5" t="str">
        <f>IFERROR(VLOOKUP($B835,[1]!SERVIDORES[#All],5,0),"")</f>
        <v/>
      </c>
      <c r="H835" s="26"/>
      <c r="I835" s="26"/>
      <c r="J835" s="3" t="str">
        <f t="shared" si="48"/>
        <v/>
      </c>
      <c r="L835" s="13" t="str">
        <f t="shared" si="49"/>
        <v/>
      </c>
      <c r="M835" s="4"/>
      <c r="Q835" s="3" t="str">
        <f t="shared" si="50"/>
        <v/>
      </c>
      <c r="R835" s="27" t="str">
        <f t="shared" si="51"/>
        <v/>
      </c>
    </row>
    <row r="836" spans="2:18" x14ac:dyDescent="0.25">
      <c r="B836" s="25"/>
      <c r="C836" s="2" t="str">
        <f>IFERROR(VLOOKUP($B836,[1]!SERVIDORES[#All],2,0),"")</f>
        <v/>
      </c>
      <c r="D836" s="5" t="str">
        <f>IFERROR(VLOOKUP($B836,[1]!SERVIDORES[#All],3,0),"")</f>
        <v/>
      </c>
      <c r="E836" s="3" t="str">
        <f>IFERROR(VLOOKUP($B836,[1]!SERVIDORES[#All],4,0),"")</f>
        <v/>
      </c>
      <c r="F836" s="5" t="str">
        <f>IFERROR(VLOOKUP($B836,[1]!SERVIDORES[#All],5,0),"")</f>
        <v/>
      </c>
      <c r="H836" s="26"/>
      <c r="I836" s="26"/>
      <c r="J836" s="3" t="str">
        <f t="shared" si="48"/>
        <v/>
      </c>
      <c r="L836" s="13" t="str">
        <f t="shared" si="49"/>
        <v/>
      </c>
      <c r="M836" s="4"/>
      <c r="Q836" s="3" t="str">
        <f t="shared" si="50"/>
        <v/>
      </c>
      <c r="R836" s="27" t="str">
        <f t="shared" si="51"/>
        <v/>
      </c>
    </row>
    <row r="837" spans="2:18" x14ac:dyDescent="0.25">
      <c r="B837" s="25"/>
      <c r="C837" s="2" t="str">
        <f>IFERROR(VLOOKUP($B837,[1]!SERVIDORES[#All],2,0),"")</f>
        <v/>
      </c>
      <c r="D837" s="5" t="str">
        <f>IFERROR(VLOOKUP($B837,[1]!SERVIDORES[#All],3,0),"")</f>
        <v/>
      </c>
      <c r="E837" s="3" t="str">
        <f>IFERROR(VLOOKUP($B837,[1]!SERVIDORES[#All],4,0),"")</f>
        <v/>
      </c>
      <c r="F837" s="5" t="str">
        <f>IFERROR(VLOOKUP($B837,[1]!SERVIDORES[#All],5,0),"")</f>
        <v/>
      </c>
      <c r="H837" s="26"/>
      <c r="I837" s="26"/>
      <c r="J837" s="3" t="str">
        <f t="shared" si="48"/>
        <v/>
      </c>
      <c r="L837" s="13" t="str">
        <f t="shared" si="49"/>
        <v/>
      </c>
      <c r="M837" s="4"/>
      <c r="Q837" s="3" t="str">
        <f t="shared" si="50"/>
        <v/>
      </c>
      <c r="R837" s="27" t="str">
        <f t="shared" si="51"/>
        <v/>
      </c>
    </row>
    <row r="838" spans="2:18" x14ac:dyDescent="0.25">
      <c r="B838" s="25"/>
      <c r="C838" s="2" t="str">
        <f>IFERROR(VLOOKUP($B838,[1]!SERVIDORES[#All],2,0),"")</f>
        <v/>
      </c>
      <c r="D838" s="5" t="str">
        <f>IFERROR(VLOOKUP($B838,[1]!SERVIDORES[#All],3,0),"")</f>
        <v/>
      </c>
      <c r="E838" s="3" t="str">
        <f>IFERROR(VLOOKUP($B838,[1]!SERVIDORES[#All],4,0),"")</f>
        <v/>
      </c>
      <c r="F838" s="5" t="str">
        <f>IFERROR(VLOOKUP($B838,[1]!SERVIDORES[#All],5,0),"")</f>
        <v/>
      </c>
      <c r="H838" s="26"/>
      <c r="I838" s="26"/>
      <c r="J838" s="3" t="str">
        <f t="shared" si="48"/>
        <v/>
      </c>
      <c r="L838" s="13" t="str">
        <f t="shared" si="49"/>
        <v/>
      </c>
      <c r="M838" s="4"/>
      <c r="Q838" s="3" t="str">
        <f t="shared" si="50"/>
        <v/>
      </c>
      <c r="R838" s="27" t="str">
        <f t="shared" si="51"/>
        <v/>
      </c>
    </row>
    <row r="839" spans="2:18" x14ac:dyDescent="0.25">
      <c r="B839" s="25"/>
      <c r="C839" s="2" t="str">
        <f>IFERROR(VLOOKUP($B839,[1]!SERVIDORES[#All],2,0),"")</f>
        <v/>
      </c>
      <c r="D839" s="5" t="str">
        <f>IFERROR(VLOOKUP($B839,[1]!SERVIDORES[#All],3,0),"")</f>
        <v/>
      </c>
      <c r="E839" s="3" t="str">
        <f>IFERROR(VLOOKUP($B839,[1]!SERVIDORES[#All],4,0),"")</f>
        <v/>
      </c>
      <c r="F839" s="5" t="str">
        <f>IFERROR(VLOOKUP($B839,[1]!SERVIDORES[#All],5,0),"")</f>
        <v/>
      </c>
      <c r="H839" s="26"/>
      <c r="I839" s="26"/>
      <c r="J839" s="3" t="str">
        <f t="shared" si="48"/>
        <v/>
      </c>
      <c r="L839" s="13" t="str">
        <f t="shared" si="49"/>
        <v/>
      </c>
      <c r="M839" s="4"/>
      <c r="Q839" s="3" t="str">
        <f t="shared" si="50"/>
        <v/>
      </c>
      <c r="R839" s="27" t="str">
        <f t="shared" si="51"/>
        <v/>
      </c>
    </row>
    <row r="840" spans="2:18" x14ac:dyDescent="0.25">
      <c r="B840" s="25"/>
      <c r="C840" s="2" t="str">
        <f>IFERROR(VLOOKUP($B840,[1]!SERVIDORES[#All],2,0),"")</f>
        <v/>
      </c>
      <c r="D840" s="5" t="str">
        <f>IFERROR(VLOOKUP($B840,[1]!SERVIDORES[#All],3,0),"")</f>
        <v/>
      </c>
      <c r="E840" s="3" t="str">
        <f>IFERROR(VLOOKUP($B840,[1]!SERVIDORES[#All],4,0),"")</f>
        <v/>
      </c>
      <c r="F840" s="5" t="str">
        <f>IFERROR(VLOOKUP($B840,[1]!SERVIDORES[#All],5,0),"")</f>
        <v/>
      </c>
      <c r="H840" s="26"/>
      <c r="I840" s="26"/>
      <c r="J840" s="3" t="str">
        <f t="shared" si="48"/>
        <v/>
      </c>
      <c r="L840" s="13" t="str">
        <f t="shared" si="49"/>
        <v/>
      </c>
      <c r="M840" s="4"/>
      <c r="Q840" s="3" t="str">
        <f t="shared" si="50"/>
        <v/>
      </c>
      <c r="R840" s="27" t="str">
        <f t="shared" si="51"/>
        <v/>
      </c>
    </row>
    <row r="841" spans="2:18" x14ac:dyDescent="0.25">
      <c r="B841" s="25"/>
      <c r="C841" s="2" t="str">
        <f>IFERROR(VLOOKUP($B841,[1]!SERVIDORES[#All],2,0),"")</f>
        <v/>
      </c>
      <c r="D841" s="5" t="str">
        <f>IFERROR(VLOOKUP($B841,[1]!SERVIDORES[#All],3,0),"")</f>
        <v/>
      </c>
      <c r="E841" s="3" t="str">
        <f>IFERROR(VLOOKUP($B841,[1]!SERVIDORES[#All],4,0),"")</f>
        <v/>
      </c>
      <c r="F841" s="5" t="str">
        <f>IFERROR(VLOOKUP($B841,[1]!SERVIDORES[#All],5,0),"")</f>
        <v/>
      </c>
      <c r="H841" s="26"/>
      <c r="I841" s="26"/>
      <c r="J841" s="3" t="str">
        <f t="shared" si="48"/>
        <v/>
      </c>
      <c r="L841" s="13" t="str">
        <f t="shared" si="49"/>
        <v/>
      </c>
      <c r="M841" s="4"/>
      <c r="Q841" s="3" t="str">
        <f t="shared" si="50"/>
        <v/>
      </c>
      <c r="R841" s="27" t="str">
        <f t="shared" si="51"/>
        <v/>
      </c>
    </row>
    <row r="842" spans="2:18" x14ac:dyDescent="0.25">
      <c r="B842" s="25"/>
      <c r="C842" s="2" t="str">
        <f>IFERROR(VLOOKUP($B842,[1]!SERVIDORES[#All],2,0),"")</f>
        <v/>
      </c>
      <c r="D842" s="5" t="str">
        <f>IFERROR(VLOOKUP($B842,[1]!SERVIDORES[#All],3,0),"")</f>
        <v/>
      </c>
      <c r="E842" s="3" t="str">
        <f>IFERROR(VLOOKUP($B842,[1]!SERVIDORES[#All],4,0),"")</f>
        <v/>
      </c>
      <c r="F842" s="5" t="str">
        <f>IFERROR(VLOOKUP($B842,[1]!SERVIDORES[#All],5,0),"")</f>
        <v/>
      </c>
      <c r="H842" s="26"/>
      <c r="I842" s="26"/>
      <c r="J842" s="3" t="str">
        <f t="shared" si="48"/>
        <v/>
      </c>
      <c r="L842" s="13" t="str">
        <f t="shared" si="49"/>
        <v/>
      </c>
      <c r="M842" s="4"/>
      <c r="Q842" s="3" t="str">
        <f t="shared" si="50"/>
        <v/>
      </c>
      <c r="R842" s="27" t="str">
        <f t="shared" si="51"/>
        <v/>
      </c>
    </row>
    <row r="843" spans="2:18" x14ac:dyDescent="0.25">
      <c r="B843" s="25"/>
      <c r="C843" s="2" t="str">
        <f>IFERROR(VLOOKUP($B843,[1]!SERVIDORES[#All],2,0),"")</f>
        <v/>
      </c>
      <c r="D843" s="5" t="str">
        <f>IFERROR(VLOOKUP($B843,[1]!SERVIDORES[#All],3,0),"")</f>
        <v/>
      </c>
      <c r="E843" s="3" t="str">
        <f>IFERROR(VLOOKUP($B843,[1]!SERVIDORES[#All],4,0),"")</f>
        <v/>
      </c>
      <c r="F843" s="5" t="str">
        <f>IFERROR(VLOOKUP($B843,[1]!SERVIDORES[#All],5,0),"")</f>
        <v/>
      </c>
      <c r="H843" s="26"/>
      <c r="I843" s="26"/>
      <c r="J843" s="3" t="str">
        <f t="shared" si="48"/>
        <v/>
      </c>
      <c r="L843" s="13" t="str">
        <f t="shared" si="49"/>
        <v/>
      </c>
      <c r="M843" s="4"/>
      <c r="Q843" s="3" t="str">
        <f t="shared" si="50"/>
        <v/>
      </c>
      <c r="R843" s="27" t="str">
        <f t="shared" si="51"/>
        <v/>
      </c>
    </row>
    <row r="844" spans="2:18" x14ac:dyDescent="0.25">
      <c r="B844" s="25"/>
      <c r="C844" s="2" t="str">
        <f>IFERROR(VLOOKUP($B844,[1]!SERVIDORES[#All],2,0),"")</f>
        <v/>
      </c>
      <c r="D844" s="5" t="str">
        <f>IFERROR(VLOOKUP($B844,[1]!SERVIDORES[#All],3,0),"")</f>
        <v/>
      </c>
      <c r="E844" s="3" t="str">
        <f>IFERROR(VLOOKUP($B844,[1]!SERVIDORES[#All],4,0),"")</f>
        <v/>
      </c>
      <c r="F844" s="5" t="str">
        <f>IFERROR(VLOOKUP($B844,[1]!SERVIDORES[#All],5,0),"")</f>
        <v/>
      </c>
      <c r="H844" s="26"/>
      <c r="I844" s="26"/>
      <c r="J844" s="3" t="str">
        <f t="shared" si="48"/>
        <v/>
      </c>
      <c r="L844" s="13" t="str">
        <f t="shared" si="49"/>
        <v/>
      </c>
      <c r="M844" s="4"/>
      <c r="Q844" s="3" t="str">
        <f t="shared" si="50"/>
        <v/>
      </c>
      <c r="R844" s="27" t="str">
        <f t="shared" si="51"/>
        <v/>
      </c>
    </row>
    <row r="845" spans="2:18" x14ac:dyDescent="0.25">
      <c r="B845" s="25"/>
      <c r="C845" s="2" t="str">
        <f>IFERROR(VLOOKUP($B845,[1]!SERVIDORES[#All],2,0),"")</f>
        <v/>
      </c>
      <c r="D845" s="5" t="str">
        <f>IFERROR(VLOOKUP($B845,[1]!SERVIDORES[#All],3,0),"")</f>
        <v/>
      </c>
      <c r="E845" s="3" t="str">
        <f>IFERROR(VLOOKUP($B845,[1]!SERVIDORES[#All],4,0),"")</f>
        <v/>
      </c>
      <c r="F845" s="5" t="str">
        <f>IFERROR(VLOOKUP($B845,[1]!SERVIDORES[#All],5,0),"")</f>
        <v/>
      </c>
      <c r="H845" s="26"/>
      <c r="I845" s="26"/>
      <c r="J845" s="3" t="str">
        <f t="shared" si="48"/>
        <v/>
      </c>
      <c r="L845" s="13" t="str">
        <f t="shared" si="49"/>
        <v/>
      </c>
      <c r="M845" s="4"/>
      <c r="Q845" s="3" t="str">
        <f t="shared" si="50"/>
        <v/>
      </c>
      <c r="R845" s="27" t="str">
        <f t="shared" si="51"/>
        <v/>
      </c>
    </row>
    <row r="846" spans="2:18" x14ac:dyDescent="0.25">
      <c r="B846" s="25"/>
      <c r="C846" s="2" t="str">
        <f>IFERROR(VLOOKUP($B846,[1]!SERVIDORES[#All],2,0),"")</f>
        <v/>
      </c>
      <c r="D846" s="5" t="str">
        <f>IFERROR(VLOOKUP($B846,[1]!SERVIDORES[#All],3,0),"")</f>
        <v/>
      </c>
      <c r="E846" s="3" t="str">
        <f>IFERROR(VLOOKUP($B846,[1]!SERVIDORES[#All],4,0),"")</f>
        <v/>
      </c>
      <c r="F846" s="5" t="str">
        <f>IFERROR(VLOOKUP($B846,[1]!SERVIDORES[#All],5,0),"")</f>
        <v/>
      </c>
      <c r="H846" s="26"/>
      <c r="I846" s="26"/>
      <c r="J846" s="3" t="str">
        <f t="shared" si="48"/>
        <v/>
      </c>
      <c r="L846" s="13" t="str">
        <f t="shared" si="49"/>
        <v/>
      </c>
      <c r="M846" s="4"/>
      <c r="Q846" s="3" t="str">
        <f t="shared" si="50"/>
        <v/>
      </c>
      <c r="R846" s="27" t="str">
        <f t="shared" si="51"/>
        <v/>
      </c>
    </row>
    <row r="847" spans="2:18" x14ac:dyDescent="0.25">
      <c r="B847" s="25"/>
      <c r="C847" s="2" t="str">
        <f>IFERROR(VLOOKUP($B847,[1]!SERVIDORES[#All],2,0),"")</f>
        <v/>
      </c>
      <c r="D847" s="5" t="str">
        <f>IFERROR(VLOOKUP($B847,[1]!SERVIDORES[#All],3,0),"")</f>
        <v/>
      </c>
      <c r="E847" s="3" t="str">
        <f>IFERROR(VLOOKUP($B847,[1]!SERVIDORES[#All],4,0),"")</f>
        <v/>
      </c>
      <c r="F847" s="5" t="str">
        <f>IFERROR(VLOOKUP($B847,[1]!SERVIDORES[#All],5,0),"")</f>
        <v/>
      </c>
      <c r="H847" s="26"/>
      <c r="I847" s="26"/>
      <c r="J847" s="3" t="str">
        <f t="shared" ref="J847:J910" si="52">IF($H847="","",IF($I847="","",IF(AND($E847&lt;36,$K847&lt;&gt;"HS-MAT",$K847&lt;&gt;"HS-VESP"),$I847-$H847+1,IF($K847="INTEGRAL",$I847-$H847+1,IF($K847="FÉRIAS",$I847-$H847+1,"-")))))</f>
        <v/>
      </c>
      <c r="L847" s="13" t="str">
        <f t="shared" ref="L847:L910" si="53">IFERROR(IF($H847="","",$H847+$J847),"-")</f>
        <v/>
      </c>
      <c r="M847" s="4"/>
      <c r="Q847" s="3" t="str">
        <f t="shared" ref="Q847:Q910" si="54">IF(H847="","",IF(I847="","",IF(OR(AND(H847=I847,K847="MATUTINO"),AND(H847=I847,K847="VESPERTINO"),,AND(H847=I847,K847="HS-MAT"),AND(H847=I847,K847="HS-VESP"),AND(K847="INTEGRAL"),AND(K847="FÉRIAS",J847=15),AND(K847="FÉRIAS",J847=30)),"OK","ERRO")))</f>
        <v/>
      </c>
      <c r="R847" s="27" t="str">
        <f t="shared" ref="R847:R910" si="55">IFERROR(IF(H847="","",OR(AND(I847&gt;=K$6,I847&lt;=L$6),AND(H847&gt;=K$6,H847&lt;=L$6),AND(H847&lt;=K$6,I847&gt;=L$6))),"")</f>
        <v/>
      </c>
    </row>
    <row r="848" spans="2:18" x14ac:dyDescent="0.25">
      <c r="B848" s="25"/>
      <c r="C848" s="2" t="str">
        <f>IFERROR(VLOOKUP($B848,[1]!SERVIDORES[#All],2,0),"")</f>
        <v/>
      </c>
      <c r="D848" s="5" t="str">
        <f>IFERROR(VLOOKUP($B848,[1]!SERVIDORES[#All],3,0),"")</f>
        <v/>
      </c>
      <c r="E848" s="3" t="str">
        <f>IFERROR(VLOOKUP($B848,[1]!SERVIDORES[#All],4,0),"")</f>
        <v/>
      </c>
      <c r="F848" s="5" t="str">
        <f>IFERROR(VLOOKUP($B848,[1]!SERVIDORES[#All],5,0),"")</f>
        <v/>
      </c>
      <c r="H848" s="26"/>
      <c r="I848" s="26"/>
      <c r="J848" s="3" t="str">
        <f t="shared" si="52"/>
        <v/>
      </c>
      <c r="L848" s="13" t="str">
        <f t="shared" si="53"/>
        <v/>
      </c>
      <c r="M848" s="4"/>
      <c r="Q848" s="3" t="str">
        <f t="shared" si="54"/>
        <v/>
      </c>
      <c r="R848" s="27" t="str">
        <f t="shared" si="55"/>
        <v/>
      </c>
    </row>
    <row r="849" spans="2:18" x14ac:dyDescent="0.25">
      <c r="B849" s="25"/>
      <c r="C849" s="2" t="str">
        <f>IFERROR(VLOOKUP($B849,[1]!SERVIDORES[#All],2,0),"")</f>
        <v/>
      </c>
      <c r="D849" s="5" t="str">
        <f>IFERROR(VLOOKUP($B849,[1]!SERVIDORES[#All],3,0),"")</f>
        <v/>
      </c>
      <c r="E849" s="3" t="str">
        <f>IFERROR(VLOOKUP($B849,[1]!SERVIDORES[#All],4,0),"")</f>
        <v/>
      </c>
      <c r="F849" s="5" t="str">
        <f>IFERROR(VLOOKUP($B849,[1]!SERVIDORES[#All],5,0),"")</f>
        <v/>
      </c>
      <c r="H849" s="26"/>
      <c r="I849" s="26"/>
      <c r="J849" s="3" t="str">
        <f t="shared" si="52"/>
        <v/>
      </c>
      <c r="L849" s="13" t="str">
        <f t="shared" si="53"/>
        <v/>
      </c>
      <c r="M849" s="4"/>
      <c r="Q849" s="3" t="str">
        <f t="shared" si="54"/>
        <v/>
      </c>
      <c r="R849" s="27" t="str">
        <f t="shared" si="55"/>
        <v/>
      </c>
    </row>
    <row r="850" spans="2:18" x14ac:dyDescent="0.25">
      <c r="B850" s="25"/>
      <c r="C850" s="2" t="str">
        <f>IFERROR(VLOOKUP($B850,[1]!SERVIDORES[#All],2,0),"")</f>
        <v/>
      </c>
      <c r="D850" s="5" t="str">
        <f>IFERROR(VLOOKUP($B850,[1]!SERVIDORES[#All],3,0),"")</f>
        <v/>
      </c>
      <c r="E850" s="3" t="str">
        <f>IFERROR(VLOOKUP($B850,[1]!SERVIDORES[#All],4,0),"")</f>
        <v/>
      </c>
      <c r="F850" s="5" t="str">
        <f>IFERROR(VLOOKUP($B850,[1]!SERVIDORES[#All],5,0),"")</f>
        <v/>
      </c>
      <c r="H850" s="26"/>
      <c r="I850" s="26"/>
      <c r="J850" s="3" t="str">
        <f t="shared" si="52"/>
        <v/>
      </c>
      <c r="L850" s="13" t="str">
        <f t="shared" si="53"/>
        <v/>
      </c>
      <c r="M850" s="4"/>
      <c r="Q850" s="3" t="str">
        <f t="shared" si="54"/>
        <v/>
      </c>
      <c r="R850" s="27" t="str">
        <f t="shared" si="55"/>
        <v/>
      </c>
    </row>
    <row r="851" spans="2:18" x14ac:dyDescent="0.25">
      <c r="B851" s="25"/>
      <c r="C851" s="2" t="str">
        <f>IFERROR(VLOOKUP($B851,[1]!SERVIDORES[#All],2,0),"")</f>
        <v/>
      </c>
      <c r="D851" s="5" t="str">
        <f>IFERROR(VLOOKUP($B851,[1]!SERVIDORES[#All],3,0),"")</f>
        <v/>
      </c>
      <c r="E851" s="3" t="str">
        <f>IFERROR(VLOOKUP($B851,[1]!SERVIDORES[#All],4,0),"")</f>
        <v/>
      </c>
      <c r="F851" s="5" t="str">
        <f>IFERROR(VLOOKUP($B851,[1]!SERVIDORES[#All],5,0),"")</f>
        <v/>
      </c>
      <c r="H851" s="26"/>
      <c r="I851" s="26"/>
      <c r="J851" s="3" t="str">
        <f t="shared" si="52"/>
        <v/>
      </c>
      <c r="L851" s="13" t="str">
        <f t="shared" si="53"/>
        <v/>
      </c>
      <c r="M851" s="4"/>
      <c r="Q851" s="3" t="str">
        <f t="shared" si="54"/>
        <v/>
      </c>
      <c r="R851" s="27" t="str">
        <f t="shared" si="55"/>
        <v/>
      </c>
    </row>
    <row r="852" spans="2:18" x14ac:dyDescent="0.25">
      <c r="B852" s="25"/>
      <c r="C852" s="2" t="str">
        <f>IFERROR(VLOOKUP($B852,[1]!SERVIDORES[#All],2,0),"")</f>
        <v/>
      </c>
      <c r="D852" s="5" t="str">
        <f>IFERROR(VLOOKUP($B852,[1]!SERVIDORES[#All],3,0),"")</f>
        <v/>
      </c>
      <c r="E852" s="3" t="str">
        <f>IFERROR(VLOOKUP($B852,[1]!SERVIDORES[#All],4,0),"")</f>
        <v/>
      </c>
      <c r="F852" s="5" t="str">
        <f>IFERROR(VLOOKUP($B852,[1]!SERVIDORES[#All],5,0),"")</f>
        <v/>
      </c>
      <c r="H852" s="26"/>
      <c r="I852" s="26"/>
      <c r="J852" s="3" t="str">
        <f t="shared" si="52"/>
        <v/>
      </c>
      <c r="L852" s="13" t="str">
        <f t="shared" si="53"/>
        <v/>
      </c>
      <c r="M852" s="4"/>
      <c r="Q852" s="3" t="str">
        <f t="shared" si="54"/>
        <v/>
      </c>
      <c r="R852" s="27" t="str">
        <f t="shared" si="55"/>
        <v/>
      </c>
    </row>
    <row r="853" spans="2:18" x14ac:dyDescent="0.25">
      <c r="B853" s="25"/>
      <c r="C853" s="2" t="str">
        <f>IFERROR(VLOOKUP($B853,[1]!SERVIDORES[#All],2,0),"")</f>
        <v/>
      </c>
      <c r="D853" s="5" t="str">
        <f>IFERROR(VLOOKUP($B853,[1]!SERVIDORES[#All],3,0),"")</f>
        <v/>
      </c>
      <c r="E853" s="3" t="str">
        <f>IFERROR(VLOOKUP($B853,[1]!SERVIDORES[#All],4,0),"")</f>
        <v/>
      </c>
      <c r="F853" s="5" t="str">
        <f>IFERROR(VLOOKUP($B853,[1]!SERVIDORES[#All],5,0),"")</f>
        <v/>
      </c>
      <c r="H853" s="26"/>
      <c r="I853" s="26"/>
      <c r="J853" s="3" t="str">
        <f t="shared" si="52"/>
        <v/>
      </c>
      <c r="L853" s="13" t="str">
        <f t="shared" si="53"/>
        <v/>
      </c>
      <c r="M853" s="4"/>
      <c r="Q853" s="3" t="str">
        <f t="shared" si="54"/>
        <v/>
      </c>
      <c r="R853" s="27" t="str">
        <f t="shared" si="55"/>
        <v/>
      </c>
    </row>
    <row r="854" spans="2:18" x14ac:dyDescent="0.25">
      <c r="B854" s="25"/>
      <c r="C854" s="2" t="str">
        <f>IFERROR(VLOOKUP($B854,[1]!SERVIDORES[#All],2,0),"")</f>
        <v/>
      </c>
      <c r="D854" s="5" t="str">
        <f>IFERROR(VLOOKUP($B854,[1]!SERVIDORES[#All],3,0),"")</f>
        <v/>
      </c>
      <c r="E854" s="3" t="str">
        <f>IFERROR(VLOOKUP($B854,[1]!SERVIDORES[#All],4,0),"")</f>
        <v/>
      </c>
      <c r="F854" s="5" t="str">
        <f>IFERROR(VLOOKUP($B854,[1]!SERVIDORES[#All],5,0),"")</f>
        <v/>
      </c>
      <c r="H854" s="26"/>
      <c r="I854" s="26"/>
      <c r="J854" s="3" t="str">
        <f t="shared" si="52"/>
        <v/>
      </c>
      <c r="L854" s="13" t="str">
        <f t="shared" si="53"/>
        <v/>
      </c>
      <c r="M854" s="4"/>
      <c r="Q854" s="3" t="str">
        <f t="shared" si="54"/>
        <v/>
      </c>
      <c r="R854" s="27" t="str">
        <f t="shared" si="55"/>
        <v/>
      </c>
    </row>
    <row r="855" spans="2:18" x14ac:dyDescent="0.25">
      <c r="B855" s="25"/>
      <c r="C855" s="2" t="str">
        <f>IFERROR(VLOOKUP($B855,[1]!SERVIDORES[#All],2,0),"")</f>
        <v/>
      </c>
      <c r="D855" s="5" t="str">
        <f>IFERROR(VLOOKUP($B855,[1]!SERVIDORES[#All],3,0),"")</f>
        <v/>
      </c>
      <c r="E855" s="3" t="str">
        <f>IFERROR(VLOOKUP($B855,[1]!SERVIDORES[#All],4,0),"")</f>
        <v/>
      </c>
      <c r="F855" s="5" t="str">
        <f>IFERROR(VLOOKUP($B855,[1]!SERVIDORES[#All],5,0),"")</f>
        <v/>
      </c>
      <c r="H855" s="26"/>
      <c r="I855" s="26"/>
      <c r="J855" s="3" t="str">
        <f t="shared" si="52"/>
        <v/>
      </c>
      <c r="L855" s="13" t="str">
        <f t="shared" si="53"/>
        <v/>
      </c>
      <c r="M855" s="4"/>
      <c r="Q855" s="3" t="str">
        <f t="shared" si="54"/>
        <v/>
      </c>
      <c r="R855" s="27" t="str">
        <f t="shared" si="55"/>
        <v/>
      </c>
    </row>
    <row r="856" spans="2:18" x14ac:dyDescent="0.25">
      <c r="B856" s="25"/>
      <c r="C856" s="2" t="str">
        <f>IFERROR(VLOOKUP($B856,[1]!SERVIDORES[#All],2,0),"")</f>
        <v/>
      </c>
      <c r="D856" s="5" t="str">
        <f>IFERROR(VLOOKUP($B856,[1]!SERVIDORES[#All],3,0),"")</f>
        <v/>
      </c>
      <c r="E856" s="3" t="str">
        <f>IFERROR(VLOOKUP($B856,[1]!SERVIDORES[#All],4,0),"")</f>
        <v/>
      </c>
      <c r="F856" s="5" t="str">
        <f>IFERROR(VLOOKUP($B856,[1]!SERVIDORES[#All],5,0),"")</f>
        <v/>
      </c>
      <c r="H856" s="26"/>
      <c r="I856" s="26"/>
      <c r="J856" s="3" t="str">
        <f t="shared" si="52"/>
        <v/>
      </c>
      <c r="L856" s="13" t="str">
        <f t="shared" si="53"/>
        <v/>
      </c>
      <c r="M856" s="4"/>
      <c r="Q856" s="3" t="str">
        <f t="shared" si="54"/>
        <v/>
      </c>
      <c r="R856" s="27" t="str">
        <f t="shared" si="55"/>
        <v/>
      </c>
    </row>
    <row r="857" spans="2:18" x14ac:dyDescent="0.25">
      <c r="B857" s="25"/>
      <c r="C857" s="2" t="str">
        <f>IFERROR(VLOOKUP($B857,[1]!SERVIDORES[#All],2,0),"")</f>
        <v/>
      </c>
      <c r="D857" s="5" t="str">
        <f>IFERROR(VLOOKUP($B857,[1]!SERVIDORES[#All],3,0),"")</f>
        <v/>
      </c>
      <c r="E857" s="3" t="str">
        <f>IFERROR(VLOOKUP($B857,[1]!SERVIDORES[#All],4,0),"")</f>
        <v/>
      </c>
      <c r="F857" s="5" t="str">
        <f>IFERROR(VLOOKUP($B857,[1]!SERVIDORES[#All],5,0),"")</f>
        <v/>
      </c>
      <c r="H857" s="26"/>
      <c r="I857" s="26"/>
      <c r="J857" s="3" t="str">
        <f t="shared" si="52"/>
        <v/>
      </c>
      <c r="L857" s="13" t="str">
        <f t="shared" si="53"/>
        <v/>
      </c>
      <c r="M857" s="4"/>
      <c r="Q857" s="3" t="str">
        <f t="shared" si="54"/>
        <v/>
      </c>
      <c r="R857" s="27" t="str">
        <f t="shared" si="55"/>
        <v/>
      </c>
    </row>
    <row r="858" spans="2:18" x14ac:dyDescent="0.25">
      <c r="B858" s="25"/>
      <c r="C858" s="2" t="str">
        <f>IFERROR(VLOOKUP($B858,[1]!SERVIDORES[#All],2,0),"")</f>
        <v/>
      </c>
      <c r="D858" s="5" t="str">
        <f>IFERROR(VLOOKUP($B858,[1]!SERVIDORES[#All],3,0),"")</f>
        <v/>
      </c>
      <c r="E858" s="3" t="str">
        <f>IFERROR(VLOOKUP($B858,[1]!SERVIDORES[#All],4,0),"")</f>
        <v/>
      </c>
      <c r="F858" s="5" t="str">
        <f>IFERROR(VLOOKUP($B858,[1]!SERVIDORES[#All],5,0),"")</f>
        <v/>
      </c>
      <c r="H858" s="26"/>
      <c r="I858" s="26"/>
      <c r="J858" s="3" t="str">
        <f t="shared" si="52"/>
        <v/>
      </c>
      <c r="L858" s="13" t="str">
        <f t="shared" si="53"/>
        <v/>
      </c>
      <c r="M858" s="4"/>
      <c r="Q858" s="3" t="str">
        <f t="shared" si="54"/>
        <v/>
      </c>
      <c r="R858" s="27" t="str">
        <f t="shared" si="55"/>
        <v/>
      </c>
    </row>
    <row r="859" spans="2:18" x14ac:dyDescent="0.25">
      <c r="B859" s="25"/>
      <c r="C859" s="2" t="str">
        <f>IFERROR(VLOOKUP($B859,[1]!SERVIDORES[#All],2,0),"")</f>
        <v/>
      </c>
      <c r="D859" s="5" t="str">
        <f>IFERROR(VLOOKUP($B859,[1]!SERVIDORES[#All],3,0),"")</f>
        <v/>
      </c>
      <c r="E859" s="3" t="str">
        <f>IFERROR(VLOOKUP($B859,[1]!SERVIDORES[#All],4,0),"")</f>
        <v/>
      </c>
      <c r="F859" s="5" t="str">
        <f>IFERROR(VLOOKUP($B859,[1]!SERVIDORES[#All],5,0),"")</f>
        <v/>
      </c>
      <c r="H859" s="26"/>
      <c r="I859" s="26"/>
      <c r="J859" s="3" t="str">
        <f t="shared" si="52"/>
        <v/>
      </c>
      <c r="L859" s="13" t="str">
        <f t="shared" si="53"/>
        <v/>
      </c>
      <c r="M859" s="4"/>
      <c r="Q859" s="3" t="str">
        <f t="shared" si="54"/>
        <v/>
      </c>
      <c r="R859" s="27" t="str">
        <f t="shared" si="55"/>
        <v/>
      </c>
    </row>
    <row r="860" spans="2:18" x14ac:dyDescent="0.25">
      <c r="B860" s="25"/>
      <c r="C860" s="2" t="str">
        <f>IFERROR(VLOOKUP($B860,[1]!SERVIDORES[#All],2,0),"")</f>
        <v/>
      </c>
      <c r="D860" s="5" t="str">
        <f>IFERROR(VLOOKUP($B860,[1]!SERVIDORES[#All],3,0),"")</f>
        <v/>
      </c>
      <c r="E860" s="3" t="str">
        <f>IFERROR(VLOOKUP($B860,[1]!SERVIDORES[#All],4,0),"")</f>
        <v/>
      </c>
      <c r="F860" s="5" t="str">
        <f>IFERROR(VLOOKUP($B860,[1]!SERVIDORES[#All],5,0),"")</f>
        <v/>
      </c>
      <c r="H860" s="26"/>
      <c r="I860" s="26"/>
      <c r="J860" s="3" t="str">
        <f t="shared" si="52"/>
        <v/>
      </c>
      <c r="L860" s="13" t="str">
        <f t="shared" si="53"/>
        <v/>
      </c>
      <c r="M860" s="4"/>
      <c r="Q860" s="3" t="str">
        <f t="shared" si="54"/>
        <v/>
      </c>
      <c r="R860" s="27" t="str">
        <f t="shared" si="55"/>
        <v/>
      </c>
    </row>
    <row r="861" spans="2:18" x14ac:dyDescent="0.25">
      <c r="B861" s="25"/>
      <c r="C861" s="2" t="str">
        <f>IFERROR(VLOOKUP($B861,[1]!SERVIDORES[#All],2,0),"")</f>
        <v/>
      </c>
      <c r="D861" s="5" t="str">
        <f>IFERROR(VLOOKUP($B861,[1]!SERVIDORES[#All],3,0),"")</f>
        <v/>
      </c>
      <c r="E861" s="3" t="str">
        <f>IFERROR(VLOOKUP($B861,[1]!SERVIDORES[#All],4,0),"")</f>
        <v/>
      </c>
      <c r="F861" s="5" t="str">
        <f>IFERROR(VLOOKUP($B861,[1]!SERVIDORES[#All],5,0),"")</f>
        <v/>
      </c>
      <c r="H861" s="26"/>
      <c r="I861" s="26"/>
      <c r="J861" s="3" t="str">
        <f t="shared" si="52"/>
        <v/>
      </c>
      <c r="L861" s="13" t="str">
        <f t="shared" si="53"/>
        <v/>
      </c>
      <c r="M861" s="4"/>
      <c r="Q861" s="3" t="str">
        <f t="shared" si="54"/>
        <v/>
      </c>
      <c r="R861" s="27" t="str">
        <f t="shared" si="55"/>
        <v/>
      </c>
    </row>
    <row r="862" spans="2:18" x14ac:dyDescent="0.25">
      <c r="B862" s="25"/>
      <c r="C862" s="2" t="str">
        <f>IFERROR(VLOOKUP($B862,[1]!SERVIDORES[#All],2,0),"")</f>
        <v/>
      </c>
      <c r="D862" s="5" t="str">
        <f>IFERROR(VLOOKUP($B862,[1]!SERVIDORES[#All],3,0),"")</f>
        <v/>
      </c>
      <c r="E862" s="3" t="str">
        <f>IFERROR(VLOOKUP($B862,[1]!SERVIDORES[#All],4,0),"")</f>
        <v/>
      </c>
      <c r="F862" s="5" t="str">
        <f>IFERROR(VLOOKUP($B862,[1]!SERVIDORES[#All],5,0),"")</f>
        <v/>
      </c>
      <c r="H862" s="26"/>
      <c r="I862" s="26"/>
      <c r="J862" s="3" t="str">
        <f t="shared" si="52"/>
        <v/>
      </c>
      <c r="L862" s="13" t="str">
        <f t="shared" si="53"/>
        <v/>
      </c>
      <c r="M862" s="4"/>
      <c r="Q862" s="3" t="str">
        <f t="shared" si="54"/>
        <v/>
      </c>
      <c r="R862" s="27" t="str">
        <f t="shared" si="55"/>
        <v/>
      </c>
    </row>
    <row r="863" spans="2:18" x14ac:dyDescent="0.25">
      <c r="B863" s="25"/>
      <c r="C863" s="2" t="str">
        <f>IFERROR(VLOOKUP($B863,[1]!SERVIDORES[#All],2,0),"")</f>
        <v/>
      </c>
      <c r="D863" s="5" t="str">
        <f>IFERROR(VLOOKUP($B863,[1]!SERVIDORES[#All],3,0),"")</f>
        <v/>
      </c>
      <c r="E863" s="3" t="str">
        <f>IFERROR(VLOOKUP($B863,[1]!SERVIDORES[#All],4,0),"")</f>
        <v/>
      </c>
      <c r="F863" s="5" t="str">
        <f>IFERROR(VLOOKUP($B863,[1]!SERVIDORES[#All],5,0),"")</f>
        <v/>
      </c>
      <c r="H863" s="26"/>
      <c r="I863" s="26"/>
      <c r="J863" s="3" t="str">
        <f t="shared" si="52"/>
        <v/>
      </c>
      <c r="L863" s="13" t="str">
        <f t="shared" si="53"/>
        <v/>
      </c>
      <c r="M863" s="4"/>
      <c r="Q863" s="3" t="str">
        <f t="shared" si="54"/>
        <v/>
      </c>
      <c r="R863" s="27" t="str">
        <f t="shared" si="55"/>
        <v/>
      </c>
    </row>
    <row r="864" spans="2:18" x14ac:dyDescent="0.25">
      <c r="B864" s="25"/>
      <c r="C864" s="2" t="str">
        <f>IFERROR(VLOOKUP($B864,[1]!SERVIDORES[#All],2,0),"")</f>
        <v/>
      </c>
      <c r="D864" s="5" t="str">
        <f>IFERROR(VLOOKUP($B864,[1]!SERVIDORES[#All],3,0),"")</f>
        <v/>
      </c>
      <c r="E864" s="3" t="str">
        <f>IFERROR(VLOOKUP($B864,[1]!SERVIDORES[#All],4,0),"")</f>
        <v/>
      </c>
      <c r="F864" s="5" t="str">
        <f>IFERROR(VLOOKUP($B864,[1]!SERVIDORES[#All],5,0),"")</f>
        <v/>
      </c>
      <c r="H864" s="26"/>
      <c r="I864" s="26"/>
      <c r="J864" s="3" t="str">
        <f t="shared" si="52"/>
        <v/>
      </c>
      <c r="L864" s="13" t="str">
        <f t="shared" si="53"/>
        <v/>
      </c>
      <c r="M864" s="4"/>
      <c r="Q864" s="3" t="str">
        <f t="shared" si="54"/>
        <v/>
      </c>
      <c r="R864" s="27" t="str">
        <f t="shared" si="55"/>
        <v/>
      </c>
    </row>
    <row r="865" spans="2:18" x14ac:dyDescent="0.25">
      <c r="B865" s="25"/>
      <c r="C865" s="2" t="str">
        <f>IFERROR(VLOOKUP($B865,[1]!SERVIDORES[#All],2,0),"")</f>
        <v/>
      </c>
      <c r="D865" s="5" t="str">
        <f>IFERROR(VLOOKUP($B865,[1]!SERVIDORES[#All],3,0),"")</f>
        <v/>
      </c>
      <c r="E865" s="3" t="str">
        <f>IFERROR(VLOOKUP($B865,[1]!SERVIDORES[#All],4,0),"")</f>
        <v/>
      </c>
      <c r="F865" s="5" t="str">
        <f>IFERROR(VLOOKUP($B865,[1]!SERVIDORES[#All],5,0),"")</f>
        <v/>
      </c>
      <c r="H865" s="26"/>
      <c r="I865" s="26"/>
      <c r="J865" s="3" t="str">
        <f t="shared" si="52"/>
        <v/>
      </c>
      <c r="L865" s="13" t="str">
        <f t="shared" si="53"/>
        <v/>
      </c>
      <c r="M865" s="4"/>
      <c r="Q865" s="3" t="str">
        <f t="shared" si="54"/>
        <v/>
      </c>
      <c r="R865" s="27" t="str">
        <f t="shared" si="55"/>
        <v/>
      </c>
    </row>
    <row r="866" spans="2:18" x14ac:dyDescent="0.25">
      <c r="B866" s="25"/>
      <c r="C866" s="2" t="str">
        <f>IFERROR(VLOOKUP($B866,[1]!SERVIDORES[#All],2,0),"")</f>
        <v/>
      </c>
      <c r="D866" s="5" t="str">
        <f>IFERROR(VLOOKUP($B866,[1]!SERVIDORES[#All],3,0),"")</f>
        <v/>
      </c>
      <c r="E866" s="3" t="str">
        <f>IFERROR(VLOOKUP($B866,[1]!SERVIDORES[#All],4,0),"")</f>
        <v/>
      </c>
      <c r="F866" s="5" t="str">
        <f>IFERROR(VLOOKUP($B866,[1]!SERVIDORES[#All],5,0),"")</f>
        <v/>
      </c>
      <c r="H866" s="26"/>
      <c r="I866" s="26"/>
      <c r="J866" s="3" t="str">
        <f t="shared" si="52"/>
        <v/>
      </c>
      <c r="L866" s="13" t="str">
        <f t="shared" si="53"/>
        <v/>
      </c>
      <c r="M866" s="4"/>
      <c r="Q866" s="3" t="str">
        <f t="shared" si="54"/>
        <v/>
      </c>
      <c r="R866" s="27" t="str">
        <f t="shared" si="55"/>
        <v/>
      </c>
    </row>
    <row r="867" spans="2:18" x14ac:dyDescent="0.25">
      <c r="B867" s="25"/>
      <c r="C867" s="2" t="str">
        <f>IFERROR(VLOOKUP($B867,[1]!SERVIDORES[#All],2,0),"")</f>
        <v/>
      </c>
      <c r="D867" s="5" t="str">
        <f>IFERROR(VLOOKUP($B867,[1]!SERVIDORES[#All],3,0),"")</f>
        <v/>
      </c>
      <c r="E867" s="3" t="str">
        <f>IFERROR(VLOOKUP($B867,[1]!SERVIDORES[#All],4,0),"")</f>
        <v/>
      </c>
      <c r="F867" s="5" t="str">
        <f>IFERROR(VLOOKUP($B867,[1]!SERVIDORES[#All],5,0),"")</f>
        <v/>
      </c>
      <c r="H867" s="26"/>
      <c r="I867" s="26"/>
      <c r="J867" s="3" t="str">
        <f t="shared" si="52"/>
        <v/>
      </c>
      <c r="L867" s="13" t="str">
        <f t="shared" si="53"/>
        <v/>
      </c>
      <c r="M867" s="4"/>
      <c r="Q867" s="3" t="str">
        <f t="shared" si="54"/>
        <v/>
      </c>
      <c r="R867" s="27" t="str">
        <f t="shared" si="55"/>
        <v/>
      </c>
    </row>
    <row r="868" spans="2:18" x14ac:dyDescent="0.25">
      <c r="B868" s="25"/>
      <c r="C868" s="2" t="str">
        <f>IFERROR(VLOOKUP($B868,[1]!SERVIDORES[#All],2,0),"")</f>
        <v/>
      </c>
      <c r="D868" s="5" t="str">
        <f>IFERROR(VLOOKUP($B868,[1]!SERVIDORES[#All],3,0),"")</f>
        <v/>
      </c>
      <c r="E868" s="3" t="str">
        <f>IFERROR(VLOOKUP($B868,[1]!SERVIDORES[#All],4,0),"")</f>
        <v/>
      </c>
      <c r="F868" s="5" t="str">
        <f>IFERROR(VLOOKUP($B868,[1]!SERVIDORES[#All],5,0),"")</f>
        <v/>
      </c>
      <c r="H868" s="26"/>
      <c r="I868" s="26"/>
      <c r="J868" s="3" t="str">
        <f t="shared" si="52"/>
        <v/>
      </c>
      <c r="L868" s="13" t="str">
        <f t="shared" si="53"/>
        <v/>
      </c>
      <c r="M868" s="4"/>
      <c r="Q868" s="3" t="str">
        <f t="shared" si="54"/>
        <v/>
      </c>
      <c r="R868" s="27" t="str">
        <f t="shared" si="55"/>
        <v/>
      </c>
    </row>
    <row r="869" spans="2:18" x14ac:dyDescent="0.25">
      <c r="B869" s="25"/>
      <c r="C869" s="2" t="str">
        <f>IFERROR(VLOOKUP($B869,[1]!SERVIDORES[#All],2,0),"")</f>
        <v/>
      </c>
      <c r="D869" s="5" t="str">
        <f>IFERROR(VLOOKUP($B869,[1]!SERVIDORES[#All],3,0),"")</f>
        <v/>
      </c>
      <c r="E869" s="3" t="str">
        <f>IFERROR(VLOOKUP($B869,[1]!SERVIDORES[#All],4,0),"")</f>
        <v/>
      </c>
      <c r="F869" s="5" t="str">
        <f>IFERROR(VLOOKUP($B869,[1]!SERVIDORES[#All],5,0),"")</f>
        <v/>
      </c>
      <c r="H869" s="26"/>
      <c r="I869" s="26"/>
      <c r="J869" s="3" t="str">
        <f t="shared" si="52"/>
        <v/>
      </c>
      <c r="L869" s="13" t="str">
        <f t="shared" si="53"/>
        <v/>
      </c>
      <c r="M869" s="4"/>
      <c r="Q869" s="3" t="str">
        <f t="shared" si="54"/>
        <v/>
      </c>
      <c r="R869" s="27" t="str">
        <f t="shared" si="55"/>
        <v/>
      </c>
    </row>
    <row r="870" spans="2:18" x14ac:dyDescent="0.25">
      <c r="B870" s="25"/>
      <c r="C870" s="2" t="str">
        <f>IFERROR(VLOOKUP($B870,[1]!SERVIDORES[#All],2,0),"")</f>
        <v/>
      </c>
      <c r="D870" s="5" t="str">
        <f>IFERROR(VLOOKUP($B870,[1]!SERVIDORES[#All],3,0),"")</f>
        <v/>
      </c>
      <c r="E870" s="3" t="str">
        <f>IFERROR(VLOOKUP($B870,[1]!SERVIDORES[#All],4,0),"")</f>
        <v/>
      </c>
      <c r="F870" s="5" t="str">
        <f>IFERROR(VLOOKUP($B870,[1]!SERVIDORES[#All],5,0),"")</f>
        <v/>
      </c>
      <c r="H870" s="26"/>
      <c r="I870" s="26"/>
      <c r="J870" s="3" t="str">
        <f t="shared" si="52"/>
        <v/>
      </c>
      <c r="L870" s="13" t="str">
        <f t="shared" si="53"/>
        <v/>
      </c>
      <c r="M870" s="4"/>
      <c r="Q870" s="3" t="str">
        <f t="shared" si="54"/>
        <v/>
      </c>
      <c r="R870" s="27" t="str">
        <f t="shared" si="55"/>
        <v/>
      </c>
    </row>
    <row r="871" spans="2:18" x14ac:dyDescent="0.25">
      <c r="B871" s="25"/>
      <c r="C871" s="2" t="str">
        <f>IFERROR(VLOOKUP($B871,[1]!SERVIDORES[#All],2,0),"")</f>
        <v/>
      </c>
      <c r="D871" s="5" t="str">
        <f>IFERROR(VLOOKUP($B871,[1]!SERVIDORES[#All],3,0),"")</f>
        <v/>
      </c>
      <c r="E871" s="3" t="str">
        <f>IFERROR(VLOOKUP($B871,[1]!SERVIDORES[#All],4,0),"")</f>
        <v/>
      </c>
      <c r="F871" s="5" t="str">
        <f>IFERROR(VLOOKUP($B871,[1]!SERVIDORES[#All],5,0),"")</f>
        <v/>
      </c>
      <c r="H871" s="26"/>
      <c r="I871" s="26"/>
      <c r="J871" s="3" t="str">
        <f t="shared" si="52"/>
        <v/>
      </c>
      <c r="L871" s="13" t="str">
        <f t="shared" si="53"/>
        <v/>
      </c>
      <c r="M871" s="4"/>
      <c r="Q871" s="3" t="str">
        <f t="shared" si="54"/>
        <v/>
      </c>
      <c r="R871" s="27" t="str">
        <f t="shared" si="55"/>
        <v/>
      </c>
    </row>
    <row r="872" spans="2:18" x14ac:dyDescent="0.25">
      <c r="B872" s="25"/>
      <c r="C872" s="2" t="str">
        <f>IFERROR(VLOOKUP($B872,[1]!SERVIDORES[#All],2,0),"")</f>
        <v/>
      </c>
      <c r="D872" s="5" t="str">
        <f>IFERROR(VLOOKUP($B872,[1]!SERVIDORES[#All],3,0),"")</f>
        <v/>
      </c>
      <c r="E872" s="3" t="str">
        <f>IFERROR(VLOOKUP($B872,[1]!SERVIDORES[#All],4,0),"")</f>
        <v/>
      </c>
      <c r="F872" s="5" t="str">
        <f>IFERROR(VLOOKUP($B872,[1]!SERVIDORES[#All],5,0),"")</f>
        <v/>
      </c>
      <c r="H872" s="26"/>
      <c r="I872" s="26"/>
      <c r="J872" s="3" t="str">
        <f t="shared" si="52"/>
        <v/>
      </c>
      <c r="L872" s="13" t="str">
        <f t="shared" si="53"/>
        <v/>
      </c>
      <c r="M872" s="4"/>
      <c r="Q872" s="3" t="str">
        <f t="shared" si="54"/>
        <v/>
      </c>
      <c r="R872" s="27" t="str">
        <f t="shared" si="55"/>
        <v/>
      </c>
    </row>
    <row r="873" spans="2:18" x14ac:dyDescent="0.25">
      <c r="B873" s="25"/>
      <c r="C873" s="2" t="str">
        <f>IFERROR(VLOOKUP($B873,[1]!SERVIDORES[#All],2,0),"")</f>
        <v/>
      </c>
      <c r="D873" s="5" t="str">
        <f>IFERROR(VLOOKUP($B873,[1]!SERVIDORES[#All],3,0),"")</f>
        <v/>
      </c>
      <c r="E873" s="3" t="str">
        <f>IFERROR(VLOOKUP($B873,[1]!SERVIDORES[#All],4,0),"")</f>
        <v/>
      </c>
      <c r="F873" s="5" t="str">
        <f>IFERROR(VLOOKUP($B873,[1]!SERVIDORES[#All],5,0),"")</f>
        <v/>
      </c>
      <c r="H873" s="26"/>
      <c r="I873" s="26"/>
      <c r="J873" s="3" t="str">
        <f t="shared" si="52"/>
        <v/>
      </c>
      <c r="L873" s="13" t="str">
        <f t="shared" si="53"/>
        <v/>
      </c>
      <c r="M873" s="4"/>
      <c r="Q873" s="3" t="str">
        <f t="shared" si="54"/>
        <v/>
      </c>
      <c r="R873" s="27" t="str">
        <f t="shared" si="55"/>
        <v/>
      </c>
    </row>
    <row r="874" spans="2:18" x14ac:dyDescent="0.25">
      <c r="B874" s="25"/>
      <c r="C874" s="2" t="str">
        <f>IFERROR(VLOOKUP($B874,[1]!SERVIDORES[#All],2,0),"")</f>
        <v/>
      </c>
      <c r="D874" s="5" t="str">
        <f>IFERROR(VLOOKUP($B874,[1]!SERVIDORES[#All],3,0),"")</f>
        <v/>
      </c>
      <c r="E874" s="3" t="str">
        <f>IFERROR(VLOOKUP($B874,[1]!SERVIDORES[#All],4,0),"")</f>
        <v/>
      </c>
      <c r="F874" s="5" t="str">
        <f>IFERROR(VLOOKUP($B874,[1]!SERVIDORES[#All],5,0),"")</f>
        <v/>
      </c>
      <c r="H874" s="26"/>
      <c r="I874" s="26"/>
      <c r="J874" s="3" t="str">
        <f t="shared" si="52"/>
        <v/>
      </c>
      <c r="L874" s="13" t="str">
        <f t="shared" si="53"/>
        <v/>
      </c>
      <c r="M874" s="4"/>
      <c r="Q874" s="3" t="str">
        <f t="shared" si="54"/>
        <v/>
      </c>
      <c r="R874" s="27" t="str">
        <f t="shared" si="55"/>
        <v/>
      </c>
    </row>
    <row r="875" spans="2:18" x14ac:dyDescent="0.25">
      <c r="B875" s="25"/>
      <c r="C875" s="2" t="str">
        <f>IFERROR(VLOOKUP($B875,[1]!SERVIDORES[#All],2,0),"")</f>
        <v/>
      </c>
      <c r="D875" s="5" t="str">
        <f>IFERROR(VLOOKUP($B875,[1]!SERVIDORES[#All],3,0),"")</f>
        <v/>
      </c>
      <c r="E875" s="3" t="str">
        <f>IFERROR(VLOOKUP($B875,[1]!SERVIDORES[#All],4,0),"")</f>
        <v/>
      </c>
      <c r="F875" s="5" t="str">
        <f>IFERROR(VLOOKUP($B875,[1]!SERVIDORES[#All],5,0),"")</f>
        <v/>
      </c>
      <c r="H875" s="26"/>
      <c r="I875" s="26"/>
      <c r="J875" s="3" t="str">
        <f t="shared" si="52"/>
        <v/>
      </c>
      <c r="L875" s="13" t="str">
        <f t="shared" si="53"/>
        <v/>
      </c>
      <c r="M875" s="4"/>
      <c r="Q875" s="3" t="str">
        <f t="shared" si="54"/>
        <v/>
      </c>
      <c r="R875" s="27" t="str">
        <f t="shared" si="55"/>
        <v/>
      </c>
    </row>
    <row r="876" spans="2:18" x14ac:dyDescent="0.25">
      <c r="B876" s="25"/>
      <c r="C876" s="2" t="str">
        <f>IFERROR(VLOOKUP($B876,[1]!SERVIDORES[#All],2,0),"")</f>
        <v/>
      </c>
      <c r="D876" s="5" t="str">
        <f>IFERROR(VLOOKUP($B876,[1]!SERVIDORES[#All],3,0),"")</f>
        <v/>
      </c>
      <c r="E876" s="3" t="str">
        <f>IFERROR(VLOOKUP($B876,[1]!SERVIDORES[#All],4,0),"")</f>
        <v/>
      </c>
      <c r="F876" s="5" t="str">
        <f>IFERROR(VLOOKUP($B876,[1]!SERVIDORES[#All],5,0),"")</f>
        <v/>
      </c>
      <c r="H876" s="26"/>
      <c r="I876" s="26"/>
      <c r="J876" s="3" t="str">
        <f t="shared" si="52"/>
        <v/>
      </c>
      <c r="L876" s="13" t="str">
        <f t="shared" si="53"/>
        <v/>
      </c>
      <c r="M876" s="4"/>
      <c r="Q876" s="3" t="str">
        <f t="shared" si="54"/>
        <v/>
      </c>
      <c r="R876" s="27" t="str">
        <f t="shared" si="55"/>
        <v/>
      </c>
    </row>
    <row r="877" spans="2:18" x14ac:dyDescent="0.25">
      <c r="B877" s="25"/>
      <c r="C877" s="2" t="str">
        <f>IFERROR(VLOOKUP($B877,[1]!SERVIDORES[#All],2,0),"")</f>
        <v/>
      </c>
      <c r="D877" s="5" t="str">
        <f>IFERROR(VLOOKUP($B877,[1]!SERVIDORES[#All],3,0),"")</f>
        <v/>
      </c>
      <c r="E877" s="3" t="str">
        <f>IFERROR(VLOOKUP($B877,[1]!SERVIDORES[#All],4,0),"")</f>
        <v/>
      </c>
      <c r="F877" s="5" t="str">
        <f>IFERROR(VLOOKUP($B877,[1]!SERVIDORES[#All],5,0),"")</f>
        <v/>
      </c>
      <c r="H877" s="26"/>
      <c r="I877" s="26"/>
      <c r="J877" s="3" t="str">
        <f t="shared" si="52"/>
        <v/>
      </c>
      <c r="L877" s="13" t="str">
        <f t="shared" si="53"/>
        <v/>
      </c>
      <c r="M877" s="4"/>
      <c r="Q877" s="3" t="str">
        <f t="shared" si="54"/>
        <v/>
      </c>
      <c r="R877" s="27" t="str">
        <f t="shared" si="55"/>
        <v/>
      </c>
    </row>
    <row r="878" spans="2:18" x14ac:dyDescent="0.25">
      <c r="B878" s="25"/>
      <c r="C878" s="2" t="str">
        <f>IFERROR(VLOOKUP($B878,[1]!SERVIDORES[#All],2,0),"")</f>
        <v/>
      </c>
      <c r="D878" s="5" t="str">
        <f>IFERROR(VLOOKUP($B878,[1]!SERVIDORES[#All],3,0),"")</f>
        <v/>
      </c>
      <c r="E878" s="3" t="str">
        <f>IFERROR(VLOOKUP($B878,[1]!SERVIDORES[#All],4,0),"")</f>
        <v/>
      </c>
      <c r="F878" s="5" t="str">
        <f>IFERROR(VLOOKUP($B878,[1]!SERVIDORES[#All],5,0),"")</f>
        <v/>
      </c>
      <c r="H878" s="26"/>
      <c r="I878" s="26"/>
      <c r="J878" s="3" t="str">
        <f t="shared" si="52"/>
        <v/>
      </c>
      <c r="L878" s="13" t="str">
        <f t="shared" si="53"/>
        <v/>
      </c>
      <c r="M878" s="4"/>
      <c r="Q878" s="3" t="str">
        <f t="shared" si="54"/>
        <v/>
      </c>
      <c r="R878" s="27" t="str">
        <f t="shared" si="55"/>
        <v/>
      </c>
    </row>
    <row r="879" spans="2:18" x14ac:dyDescent="0.25">
      <c r="B879" s="25"/>
      <c r="C879" s="2" t="str">
        <f>IFERROR(VLOOKUP($B879,[1]!SERVIDORES[#All],2,0),"")</f>
        <v/>
      </c>
      <c r="D879" s="5" t="str">
        <f>IFERROR(VLOOKUP($B879,[1]!SERVIDORES[#All],3,0),"")</f>
        <v/>
      </c>
      <c r="E879" s="3" t="str">
        <f>IFERROR(VLOOKUP($B879,[1]!SERVIDORES[#All],4,0),"")</f>
        <v/>
      </c>
      <c r="F879" s="5" t="str">
        <f>IFERROR(VLOOKUP($B879,[1]!SERVIDORES[#All],5,0),"")</f>
        <v/>
      </c>
      <c r="H879" s="26"/>
      <c r="I879" s="26"/>
      <c r="J879" s="3" t="str">
        <f t="shared" si="52"/>
        <v/>
      </c>
      <c r="L879" s="13" t="str">
        <f t="shared" si="53"/>
        <v/>
      </c>
      <c r="M879" s="4"/>
      <c r="Q879" s="3" t="str">
        <f t="shared" si="54"/>
        <v/>
      </c>
      <c r="R879" s="27" t="str">
        <f t="shared" si="55"/>
        <v/>
      </c>
    </row>
    <row r="880" spans="2:18" x14ac:dyDescent="0.25">
      <c r="B880" s="25"/>
      <c r="C880" s="2" t="str">
        <f>IFERROR(VLOOKUP($B880,[1]!SERVIDORES[#All],2,0),"")</f>
        <v/>
      </c>
      <c r="D880" s="5" t="str">
        <f>IFERROR(VLOOKUP($B880,[1]!SERVIDORES[#All],3,0),"")</f>
        <v/>
      </c>
      <c r="E880" s="3" t="str">
        <f>IFERROR(VLOOKUP($B880,[1]!SERVIDORES[#All],4,0),"")</f>
        <v/>
      </c>
      <c r="F880" s="5" t="str">
        <f>IFERROR(VLOOKUP($B880,[1]!SERVIDORES[#All],5,0),"")</f>
        <v/>
      </c>
      <c r="H880" s="26"/>
      <c r="I880" s="26"/>
      <c r="J880" s="3" t="str">
        <f t="shared" si="52"/>
        <v/>
      </c>
      <c r="L880" s="13" t="str">
        <f t="shared" si="53"/>
        <v/>
      </c>
      <c r="M880" s="4"/>
      <c r="Q880" s="3" t="str">
        <f t="shared" si="54"/>
        <v/>
      </c>
      <c r="R880" s="27" t="str">
        <f t="shared" si="55"/>
        <v/>
      </c>
    </row>
    <row r="881" spans="2:18" x14ac:dyDescent="0.25">
      <c r="B881" s="25"/>
      <c r="C881" s="2" t="str">
        <f>IFERROR(VLOOKUP($B881,[1]!SERVIDORES[#All],2,0),"")</f>
        <v/>
      </c>
      <c r="D881" s="5" t="str">
        <f>IFERROR(VLOOKUP($B881,[1]!SERVIDORES[#All],3,0),"")</f>
        <v/>
      </c>
      <c r="E881" s="3" t="str">
        <f>IFERROR(VLOOKUP($B881,[1]!SERVIDORES[#All],4,0),"")</f>
        <v/>
      </c>
      <c r="F881" s="5" t="str">
        <f>IFERROR(VLOOKUP($B881,[1]!SERVIDORES[#All],5,0),"")</f>
        <v/>
      </c>
      <c r="H881" s="26"/>
      <c r="I881" s="26"/>
      <c r="J881" s="3" t="str">
        <f t="shared" si="52"/>
        <v/>
      </c>
      <c r="L881" s="13" t="str">
        <f t="shared" si="53"/>
        <v/>
      </c>
      <c r="M881" s="4"/>
      <c r="Q881" s="3" t="str">
        <f t="shared" si="54"/>
        <v/>
      </c>
      <c r="R881" s="27" t="str">
        <f t="shared" si="55"/>
        <v/>
      </c>
    </row>
    <row r="882" spans="2:18" x14ac:dyDescent="0.25">
      <c r="B882" s="25"/>
      <c r="C882" s="2" t="str">
        <f>IFERROR(VLOOKUP($B882,[1]!SERVIDORES[#All],2,0),"")</f>
        <v/>
      </c>
      <c r="D882" s="5" t="str">
        <f>IFERROR(VLOOKUP($B882,[1]!SERVIDORES[#All],3,0),"")</f>
        <v/>
      </c>
      <c r="E882" s="3" t="str">
        <f>IFERROR(VLOOKUP($B882,[1]!SERVIDORES[#All],4,0),"")</f>
        <v/>
      </c>
      <c r="F882" s="5" t="str">
        <f>IFERROR(VLOOKUP($B882,[1]!SERVIDORES[#All],5,0),"")</f>
        <v/>
      </c>
      <c r="H882" s="26"/>
      <c r="I882" s="26"/>
      <c r="J882" s="3" t="str">
        <f t="shared" si="52"/>
        <v/>
      </c>
      <c r="L882" s="13" t="str">
        <f t="shared" si="53"/>
        <v/>
      </c>
      <c r="M882" s="4"/>
      <c r="Q882" s="3" t="str">
        <f t="shared" si="54"/>
        <v/>
      </c>
      <c r="R882" s="27" t="str">
        <f t="shared" si="55"/>
        <v/>
      </c>
    </row>
    <row r="883" spans="2:18" x14ac:dyDescent="0.25">
      <c r="B883" s="25"/>
      <c r="C883" s="2" t="str">
        <f>IFERROR(VLOOKUP($B883,[1]!SERVIDORES[#All],2,0),"")</f>
        <v/>
      </c>
      <c r="D883" s="5" t="str">
        <f>IFERROR(VLOOKUP($B883,[1]!SERVIDORES[#All],3,0),"")</f>
        <v/>
      </c>
      <c r="E883" s="3" t="str">
        <f>IFERROR(VLOOKUP($B883,[1]!SERVIDORES[#All],4,0),"")</f>
        <v/>
      </c>
      <c r="F883" s="5" t="str">
        <f>IFERROR(VLOOKUP($B883,[1]!SERVIDORES[#All],5,0),"")</f>
        <v/>
      </c>
      <c r="H883" s="26"/>
      <c r="I883" s="26"/>
      <c r="J883" s="3" t="str">
        <f t="shared" si="52"/>
        <v/>
      </c>
      <c r="L883" s="13" t="str">
        <f t="shared" si="53"/>
        <v/>
      </c>
      <c r="M883" s="4"/>
      <c r="Q883" s="3" t="str">
        <f t="shared" si="54"/>
        <v/>
      </c>
      <c r="R883" s="27" t="str">
        <f t="shared" si="55"/>
        <v/>
      </c>
    </row>
    <row r="884" spans="2:18" x14ac:dyDescent="0.25">
      <c r="B884" s="25"/>
      <c r="C884" s="2" t="str">
        <f>IFERROR(VLOOKUP($B884,[1]!SERVIDORES[#All],2,0),"")</f>
        <v/>
      </c>
      <c r="D884" s="5" t="str">
        <f>IFERROR(VLOOKUP($B884,[1]!SERVIDORES[#All],3,0),"")</f>
        <v/>
      </c>
      <c r="E884" s="3" t="str">
        <f>IFERROR(VLOOKUP($B884,[1]!SERVIDORES[#All],4,0),"")</f>
        <v/>
      </c>
      <c r="F884" s="5" t="str">
        <f>IFERROR(VLOOKUP($B884,[1]!SERVIDORES[#All],5,0),"")</f>
        <v/>
      </c>
      <c r="H884" s="26"/>
      <c r="I884" s="26"/>
      <c r="J884" s="3" t="str">
        <f t="shared" si="52"/>
        <v/>
      </c>
      <c r="L884" s="13" t="str">
        <f t="shared" si="53"/>
        <v/>
      </c>
      <c r="M884" s="4"/>
      <c r="Q884" s="3" t="str">
        <f t="shared" si="54"/>
        <v/>
      </c>
      <c r="R884" s="27" t="str">
        <f t="shared" si="55"/>
        <v/>
      </c>
    </row>
    <row r="885" spans="2:18" x14ac:dyDescent="0.25">
      <c r="B885" s="25"/>
      <c r="C885" s="2" t="str">
        <f>IFERROR(VLOOKUP($B885,[1]!SERVIDORES[#All],2,0),"")</f>
        <v/>
      </c>
      <c r="D885" s="5" t="str">
        <f>IFERROR(VLOOKUP($B885,[1]!SERVIDORES[#All],3,0),"")</f>
        <v/>
      </c>
      <c r="E885" s="3" t="str">
        <f>IFERROR(VLOOKUP($B885,[1]!SERVIDORES[#All],4,0),"")</f>
        <v/>
      </c>
      <c r="F885" s="5" t="str">
        <f>IFERROR(VLOOKUP($B885,[1]!SERVIDORES[#All],5,0),"")</f>
        <v/>
      </c>
      <c r="H885" s="26"/>
      <c r="I885" s="26"/>
      <c r="J885" s="3" t="str">
        <f t="shared" si="52"/>
        <v/>
      </c>
      <c r="L885" s="13" t="str">
        <f t="shared" si="53"/>
        <v/>
      </c>
      <c r="M885" s="4"/>
      <c r="Q885" s="3" t="str">
        <f t="shared" si="54"/>
        <v/>
      </c>
      <c r="R885" s="27" t="str">
        <f t="shared" si="55"/>
        <v/>
      </c>
    </row>
    <row r="886" spans="2:18" x14ac:dyDescent="0.25">
      <c r="B886" s="25"/>
      <c r="C886" s="2" t="str">
        <f>IFERROR(VLOOKUP($B886,[1]!SERVIDORES[#All],2,0),"")</f>
        <v/>
      </c>
      <c r="D886" s="5" t="str">
        <f>IFERROR(VLOOKUP($B886,[1]!SERVIDORES[#All],3,0),"")</f>
        <v/>
      </c>
      <c r="E886" s="3" t="str">
        <f>IFERROR(VLOOKUP($B886,[1]!SERVIDORES[#All],4,0),"")</f>
        <v/>
      </c>
      <c r="F886" s="5" t="str">
        <f>IFERROR(VLOOKUP($B886,[1]!SERVIDORES[#All],5,0),"")</f>
        <v/>
      </c>
      <c r="H886" s="26"/>
      <c r="I886" s="26"/>
      <c r="J886" s="3" t="str">
        <f t="shared" si="52"/>
        <v/>
      </c>
      <c r="L886" s="13" t="str">
        <f t="shared" si="53"/>
        <v/>
      </c>
      <c r="M886" s="4"/>
      <c r="Q886" s="3" t="str">
        <f t="shared" si="54"/>
        <v/>
      </c>
      <c r="R886" s="27" t="str">
        <f t="shared" si="55"/>
        <v/>
      </c>
    </row>
    <row r="887" spans="2:18" x14ac:dyDescent="0.25">
      <c r="B887" s="25"/>
      <c r="C887" s="2" t="str">
        <f>IFERROR(VLOOKUP($B887,[1]!SERVIDORES[#All],2,0),"")</f>
        <v/>
      </c>
      <c r="D887" s="5" t="str">
        <f>IFERROR(VLOOKUP($B887,[1]!SERVIDORES[#All],3,0),"")</f>
        <v/>
      </c>
      <c r="E887" s="3" t="str">
        <f>IFERROR(VLOOKUP($B887,[1]!SERVIDORES[#All],4,0),"")</f>
        <v/>
      </c>
      <c r="F887" s="5" t="str">
        <f>IFERROR(VLOOKUP($B887,[1]!SERVIDORES[#All],5,0),"")</f>
        <v/>
      </c>
      <c r="H887" s="26"/>
      <c r="I887" s="26"/>
      <c r="J887" s="3" t="str">
        <f t="shared" si="52"/>
        <v/>
      </c>
      <c r="L887" s="13" t="str">
        <f t="shared" si="53"/>
        <v/>
      </c>
      <c r="M887" s="4"/>
      <c r="Q887" s="3" t="str">
        <f t="shared" si="54"/>
        <v/>
      </c>
      <c r="R887" s="27" t="str">
        <f t="shared" si="55"/>
        <v/>
      </c>
    </row>
    <row r="888" spans="2:18" x14ac:dyDescent="0.25">
      <c r="B888" s="25"/>
      <c r="C888" s="2" t="str">
        <f>IFERROR(VLOOKUP($B888,[1]!SERVIDORES[#All],2,0),"")</f>
        <v/>
      </c>
      <c r="D888" s="5" t="str">
        <f>IFERROR(VLOOKUP($B888,[1]!SERVIDORES[#All],3,0),"")</f>
        <v/>
      </c>
      <c r="E888" s="3" t="str">
        <f>IFERROR(VLOOKUP($B888,[1]!SERVIDORES[#All],4,0),"")</f>
        <v/>
      </c>
      <c r="F888" s="5" t="str">
        <f>IFERROR(VLOOKUP($B888,[1]!SERVIDORES[#All],5,0),"")</f>
        <v/>
      </c>
      <c r="H888" s="26"/>
      <c r="I888" s="26"/>
      <c r="J888" s="3" t="str">
        <f t="shared" si="52"/>
        <v/>
      </c>
      <c r="L888" s="13" t="str">
        <f t="shared" si="53"/>
        <v/>
      </c>
      <c r="M888" s="4"/>
      <c r="Q888" s="3" t="str">
        <f t="shared" si="54"/>
        <v/>
      </c>
      <c r="R888" s="27" t="str">
        <f t="shared" si="55"/>
        <v/>
      </c>
    </row>
    <row r="889" spans="2:18" x14ac:dyDescent="0.25">
      <c r="B889" s="25"/>
      <c r="C889" s="2" t="str">
        <f>IFERROR(VLOOKUP($B889,[1]!SERVIDORES[#All],2,0),"")</f>
        <v/>
      </c>
      <c r="D889" s="5" t="str">
        <f>IFERROR(VLOOKUP($B889,[1]!SERVIDORES[#All],3,0),"")</f>
        <v/>
      </c>
      <c r="E889" s="3" t="str">
        <f>IFERROR(VLOOKUP($B889,[1]!SERVIDORES[#All],4,0),"")</f>
        <v/>
      </c>
      <c r="F889" s="5" t="str">
        <f>IFERROR(VLOOKUP($B889,[1]!SERVIDORES[#All],5,0),"")</f>
        <v/>
      </c>
      <c r="H889" s="26"/>
      <c r="I889" s="26"/>
      <c r="J889" s="3" t="str">
        <f t="shared" si="52"/>
        <v/>
      </c>
      <c r="L889" s="13" t="str">
        <f t="shared" si="53"/>
        <v/>
      </c>
      <c r="M889" s="4"/>
      <c r="Q889" s="3" t="str">
        <f t="shared" si="54"/>
        <v/>
      </c>
      <c r="R889" s="27" t="str">
        <f t="shared" si="55"/>
        <v/>
      </c>
    </row>
    <row r="890" spans="2:18" x14ac:dyDescent="0.25">
      <c r="B890" s="25"/>
      <c r="C890" s="2" t="str">
        <f>IFERROR(VLOOKUP($B890,[1]!SERVIDORES[#All],2,0),"")</f>
        <v/>
      </c>
      <c r="D890" s="5" t="str">
        <f>IFERROR(VLOOKUP($B890,[1]!SERVIDORES[#All],3,0),"")</f>
        <v/>
      </c>
      <c r="E890" s="3" t="str">
        <f>IFERROR(VLOOKUP($B890,[1]!SERVIDORES[#All],4,0),"")</f>
        <v/>
      </c>
      <c r="F890" s="5" t="str">
        <f>IFERROR(VLOOKUP($B890,[1]!SERVIDORES[#All],5,0),"")</f>
        <v/>
      </c>
      <c r="H890" s="26"/>
      <c r="I890" s="26"/>
      <c r="J890" s="3" t="str">
        <f t="shared" si="52"/>
        <v/>
      </c>
      <c r="L890" s="13" t="str">
        <f t="shared" si="53"/>
        <v/>
      </c>
      <c r="M890" s="4"/>
      <c r="Q890" s="3" t="str">
        <f t="shared" si="54"/>
        <v/>
      </c>
      <c r="R890" s="27" t="str">
        <f t="shared" si="55"/>
        <v/>
      </c>
    </row>
    <row r="891" spans="2:18" x14ac:dyDescent="0.25">
      <c r="B891" s="25"/>
      <c r="C891" s="2" t="str">
        <f>IFERROR(VLOOKUP($B891,[1]!SERVIDORES[#All],2,0),"")</f>
        <v/>
      </c>
      <c r="D891" s="5" t="str">
        <f>IFERROR(VLOOKUP($B891,[1]!SERVIDORES[#All],3,0),"")</f>
        <v/>
      </c>
      <c r="E891" s="3" t="str">
        <f>IFERROR(VLOOKUP($B891,[1]!SERVIDORES[#All],4,0),"")</f>
        <v/>
      </c>
      <c r="F891" s="5" t="str">
        <f>IFERROR(VLOOKUP($B891,[1]!SERVIDORES[#All],5,0),"")</f>
        <v/>
      </c>
      <c r="H891" s="26"/>
      <c r="I891" s="26"/>
      <c r="J891" s="3" t="str">
        <f t="shared" si="52"/>
        <v/>
      </c>
      <c r="L891" s="13" t="str">
        <f t="shared" si="53"/>
        <v/>
      </c>
      <c r="M891" s="4"/>
      <c r="Q891" s="3" t="str">
        <f t="shared" si="54"/>
        <v/>
      </c>
      <c r="R891" s="27" t="str">
        <f t="shared" si="55"/>
        <v/>
      </c>
    </row>
    <row r="892" spans="2:18" x14ac:dyDescent="0.25">
      <c r="B892" s="25"/>
      <c r="C892" s="2" t="str">
        <f>IFERROR(VLOOKUP($B892,[1]!SERVIDORES[#All],2,0),"")</f>
        <v/>
      </c>
      <c r="D892" s="5" t="str">
        <f>IFERROR(VLOOKUP($B892,[1]!SERVIDORES[#All],3,0),"")</f>
        <v/>
      </c>
      <c r="E892" s="3" t="str">
        <f>IFERROR(VLOOKUP($B892,[1]!SERVIDORES[#All],4,0),"")</f>
        <v/>
      </c>
      <c r="F892" s="5" t="str">
        <f>IFERROR(VLOOKUP($B892,[1]!SERVIDORES[#All],5,0),"")</f>
        <v/>
      </c>
      <c r="H892" s="26"/>
      <c r="I892" s="26"/>
      <c r="J892" s="3" t="str">
        <f t="shared" si="52"/>
        <v/>
      </c>
      <c r="L892" s="13" t="str">
        <f t="shared" si="53"/>
        <v/>
      </c>
      <c r="M892" s="4"/>
      <c r="Q892" s="3" t="str">
        <f t="shared" si="54"/>
        <v/>
      </c>
      <c r="R892" s="27" t="str">
        <f t="shared" si="55"/>
        <v/>
      </c>
    </row>
    <row r="893" spans="2:18" x14ac:dyDescent="0.25">
      <c r="B893" s="25"/>
      <c r="C893" s="2" t="str">
        <f>IFERROR(VLOOKUP($B893,[1]!SERVIDORES[#All],2,0),"")</f>
        <v/>
      </c>
      <c r="D893" s="5" t="str">
        <f>IFERROR(VLOOKUP($B893,[1]!SERVIDORES[#All],3,0),"")</f>
        <v/>
      </c>
      <c r="E893" s="3" t="str">
        <f>IFERROR(VLOOKUP($B893,[1]!SERVIDORES[#All],4,0),"")</f>
        <v/>
      </c>
      <c r="F893" s="5" t="str">
        <f>IFERROR(VLOOKUP($B893,[1]!SERVIDORES[#All],5,0),"")</f>
        <v/>
      </c>
      <c r="H893" s="26"/>
      <c r="I893" s="26"/>
      <c r="J893" s="3" t="str">
        <f t="shared" si="52"/>
        <v/>
      </c>
      <c r="L893" s="13" t="str">
        <f t="shared" si="53"/>
        <v/>
      </c>
      <c r="M893" s="4"/>
      <c r="Q893" s="3" t="str">
        <f t="shared" si="54"/>
        <v/>
      </c>
      <c r="R893" s="27" t="str">
        <f t="shared" si="55"/>
        <v/>
      </c>
    </row>
    <row r="894" spans="2:18" x14ac:dyDescent="0.25">
      <c r="B894" s="25"/>
      <c r="C894" s="2" t="str">
        <f>IFERROR(VLOOKUP($B894,[1]!SERVIDORES[#All],2,0),"")</f>
        <v/>
      </c>
      <c r="D894" s="5" t="str">
        <f>IFERROR(VLOOKUP($B894,[1]!SERVIDORES[#All],3,0),"")</f>
        <v/>
      </c>
      <c r="E894" s="3" t="str">
        <f>IFERROR(VLOOKUP($B894,[1]!SERVIDORES[#All],4,0),"")</f>
        <v/>
      </c>
      <c r="F894" s="5" t="str">
        <f>IFERROR(VLOOKUP($B894,[1]!SERVIDORES[#All],5,0),"")</f>
        <v/>
      </c>
      <c r="H894" s="26"/>
      <c r="I894" s="26"/>
      <c r="J894" s="3" t="str">
        <f t="shared" si="52"/>
        <v/>
      </c>
      <c r="L894" s="13" t="str">
        <f t="shared" si="53"/>
        <v/>
      </c>
      <c r="M894" s="4"/>
      <c r="Q894" s="3" t="str">
        <f t="shared" si="54"/>
        <v/>
      </c>
      <c r="R894" s="27" t="str">
        <f t="shared" si="55"/>
        <v/>
      </c>
    </row>
    <row r="895" spans="2:18" x14ac:dyDescent="0.25">
      <c r="B895" s="25"/>
      <c r="C895" s="2" t="str">
        <f>IFERROR(VLOOKUP($B895,[1]!SERVIDORES[#All],2,0),"")</f>
        <v/>
      </c>
      <c r="D895" s="5" t="str">
        <f>IFERROR(VLOOKUP($B895,[1]!SERVIDORES[#All],3,0),"")</f>
        <v/>
      </c>
      <c r="E895" s="3" t="str">
        <f>IFERROR(VLOOKUP($B895,[1]!SERVIDORES[#All],4,0),"")</f>
        <v/>
      </c>
      <c r="F895" s="5" t="str">
        <f>IFERROR(VLOOKUP($B895,[1]!SERVIDORES[#All],5,0),"")</f>
        <v/>
      </c>
      <c r="H895" s="26"/>
      <c r="I895" s="26"/>
      <c r="J895" s="3" t="str">
        <f t="shared" si="52"/>
        <v/>
      </c>
      <c r="L895" s="13" t="str">
        <f t="shared" si="53"/>
        <v/>
      </c>
      <c r="M895" s="4"/>
      <c r="Q895" s="3" t="str">
        <f t="shared" si="54"/>
        <v/>
      </c>
      <c r="R895" s="27" t="str">
        <f t="shared" si="55"/>
        <v/>
      </c>
    </row>
    <row r="896" spans="2:18" x14ac:dyDescent="0.25">
      <c r="B896" s="25"/>
      <c r="C896" s="2" t="str">
        <f>IFERROR(VLOOKUP($B896,[1]!SERVIDORES[#All],2,0),"")</f>
        <v/>
      </c>
      <c r="D896" s="5" t="str">
        <f>IFERROR(VLOOKUP($B896,[1]!SERVIDORES[#All],3,0),"")</f>
        <v/>
      </c>
      <c r="E896" s="3" t="str">
        <f>IFERROR(VLOOKUP($B896,[1]!SERVIDORES[#All],4,0),"")</f>
        <v/>
      </c>
      <c r="F896" s="5" t="str">
        <f>IFERROR(VLOOKUP($B896,[1]!SERVIDORES[#All],5,0),"")</f>
        <v/>
      </c>
      <c r="H896" s="26"/>
      <c r="I896" s="26"/>
      <c r="J896" s="3" t="str">
        <f t="shared" si="52"/>
        <v/>
      </c>
      <c r="L896" s="13" t="str">
        <f t="shared" si="53"/>
        <v/>
      </c>
      <c r="M896" s="4"/>
      <c r="Q896" s="3" t="str">
        <f t="shared" si="54"/>
        <v/>
      </c>
      <c r="R896" s="27" t="str">
        <f t="shared" si="55"/>
        <v/>
      </c>
    </row>
    <row r="897" spans="2:18" x14ac:dyDescent="0.25">
      <c r="B897" s="25"/>
      <c r="C897" s="2" t="str">
        <f>IFERROR(VLOOKUP($B897,[1]!SERVIDORES[#All],2,0),"")</f>
        <v/>
      </c>
      <c r="D897" s="5" t="str">
        <f>IFERROR(VLOOKUP($B897,[1]!SERVIDORES[#All],3,0),"")</f>
        <v/>
      </c>
      <c r="E897" s="3" t="str">
        <f>IFERROR(VLOOKUP($B897,[1]!SERVIDORES[#All],4,0),"")</f>
        <v/>
      </c>
      <c r="F897" s="5" t="str">
        <f>IFERROR(VLOOKUP($B897,[1]!SERVIDORES[#All],5,0),"")</f>
        <v/>
      </c>
      <c r="H897" s="26"/>
      <c r="I897" s="26"/>
      <c r="J897" s="3" t="str">
        <f t="shared" si="52"/>
        <v/>
      </c>
      <c r="L897" s="13" t="str">
        <f t="shared" si="53"/>
        <v/>
      </c>
      <c r="M897" s="4"/>
      <c r="Q897" s="3" t="str">
        <f t="shared" si="54"/>
        <v/>
      </c>
      <c r="R897" s="27" t="str">
        <f t="shared" si="55"/>
        <v/>
      </c>
    </row>
    <row r="898" spans="2:18" x14ac:dyDescent="0.25">
      <c r="B898" s="25"/>
      <c r="C898" s="2" t="str">
        <f>IFERROR(VLOOKUP($B898,[1]!SERVIDORES[#All],2,0),"")</f>
        <v/>
      </c>
      <c r="D898" s="5" t="str">
        <f>IFERROR(VLOOKUP($B898,[1]!SERVIDORES[#All],3,0),"")</f>
        <v/>
      </c>
      <c r="E898" s="3" t="str">
        <f>IFERROR(VLOOKUP($B898,[1]!SERVIDORES[#All],4,0),"")</f>
        <v/>
      </c>
      <c r="F898" s="5" t="str">
        <f>IFERROR(VLOOKUP($B898,[1]!SERVIDORES[#All],5,0),"")</f>
        <v/>
      </c>
      <c r="H898" s="26"/>
      <c r="I898" s="26"/>
      <c r="J898" s="3" t="str">
        <f t="shared" si="52"/>
        <v/>
      </c>
      <c r="L898" s="13" t="str">
        <f t="shared" si="53"/>
        <v/>
      </c>
      <c r="M898" s="4"/>
      <c r="Q898" s="3" t="str">
        <f t="shared" si="54"/>
        <v/>
      </c>
      <c r="R898" s="27" t="str">
        <f t="shared" si="55"/>
        <v/>
      </c>
    </row>
    <row r="899" spans="2:18" x14ac:dyDescent="0.25">
      <c r="B899" s="25"/>
      <c r="C899" s="2" t="str">
        <f>IFERROR(VLOOKUP($B899,[1]!SERVIDORES[#All],2,0),"")</f>
        <v/>
      </c>
      <c r="D899" s="5" t="str">
        <f>IFERROR(VLOOKUP($B899,[1]!SERVIDORES[#All],3,0),"")</f>
        <v/>
      </c>
      <c r="E899" s="3" t="str">
        <f>IFERROR(VLOOKUP($B899,[1]!SERVIDORES[#All],4,0),"")</f>
        <v/>
      </c>
      <c r="F899" s="5" t="str">
        <f>IFERROR(VLOOKUP($B899,[1]!SERVIDORES[#All],5,0),"")</f>
        <v/>
      </c>
      <c r="H899" s="26"/>
      <c r="I899" s="26"/>
      <c r="J899" s="3" t="str">
        <f t="shared" si="52"/>
        <v/>
      </c>
      <c r="L899" s="13" t="str">
        <f t="shared" si="53"/>
        <v/>
      </c>
      <c r="M899" s="4"/>
      <c r="Q899" s="3" t="str">
        <f t="shared" si="54"/>
        <v/>
      </c>
      <c r="R899" s="27" t="str">
        <f t="shared" si="55"/>
        <v/>
      </c>
    </row>
    <row r="900" spans="2:18" x14ac:dyDescent="0.25">
      <c r="B900" s="25"/>
      <c r="C900" s="2" t="str">
        <f>IFERROR(VLOOKUP($B900,[1]!SERVIDORES[#All],2,0),"")</f>
        <v/>
      </c>
      <c r="D900" s="5" t="str">
        <f>IFERROR(VLOOKUP($B900,[1]!SERVIDORES[#All],3,0),"")</f>
        <v/>
      </c>
      <c r="E900" s="3" t="str">
        <f>IFERROR(VLOOKUP($B900,[1]!SERVIDORES[#All],4,0),"")</f>
        <v/>
      </c>
      <c r="F900" s="5" t="str">
        <f>IFERROR(VLOOKUP($B900,[1]!SERVIDORES[#All],5,0),"")</f>
        <v/>
      </c>
      <c r="H900" s="26"/>
      <c r="I900" s="26"/>
      <c r="J900" s="3" t="str">
        <f t="shared" si="52"/>
        <v/>
      </c>
      <c r="L900" s="13" t="str">
        <f t="shared" si="53"/>
        <v/>
      </c>
      <c r="M900" s="4"/>
      <c r="Q900" s="3" t="str">
        <f t="shared" si="54"/>
        <v/>
      </c>
      <c r="R900" s="27" t="str">
        <f t="shared" si="55"/>
        <v/>
      </c>
    </row>
    <row r="901" spans="2:18" x14ac:dyDescent="0.25">
      <c r="B901" s="25"/>
      <c r="C901" s="2" t="str">
        <f>IFERROR(VLOOKUP($B901,[1]!SERVIDORES[#All],2,0),"")</f>
        <v/>
      </c>
      <c r="D901" s="5" t="str">
        <f>IFERROR(VLOOKUP($B901,[1]!SERVIDORES[#All],3,0),"")</f>
        <v/>
      </c>
      <c r="E901" s="3" t="str">
        <f>IFERROR(VLOOKUP($B901,[1]!SERVIDORES[#All],4,0),"")</f>
        <v/>
      </c>
      <c r="F901" s="5" t="str">
        <f>IFERROR(VLOOKUP($B901,[1]!SERVIDORES[#All],5,0),"")</f>
        <v/>
      </c>
      <c r="H901" s="26"/>
      <c r="I901" s="26"/>
      <c r="J901" s="3" t="str">
        <f t="shared" si="52"/>
        <v/>
      </c>
      <c r="L901" s="13" t="str">
        <f t="shared" si="53"/>
        <v/>
      </c>
      <c r="M901" s="4"/>
      <c r="Q901" s="3" t="str">
        <f t="shared" si="54"/>
        <v/>
      </c>
      <c r="R901" s="27" t="str">
        <f t="shared" si="55"/>
        <v/>
      </c>
    </row>
    <row r="902" spans="2:18" x14ac:dyDescent="0.25">
      <c r="B902" s="25"/>
      <c r="C902" s="2" t="str">
        <f>IFERROR(VLOOKUP($B902,[1]!SERVIDORES[#All],2,0),"")</f>
        <v/>
      </c>
      <c r="D902" s="5" t="str">
        <f>IFERROR(VLOOKUP($B902,[1]!SERVIDORES[#All],3,0),"")</f>
        <v/>
      </c>
      <c r="E902" s="3" t="str">
        <f>IFERROR(VLOOKUP($B902,[1]!SERVIDORES[#All],4,0),"")</f>
        <v/>
      </c>
      <c r="F902" s="5" t="str">
        <f>IFERROR(VLOOKUP($B902,[1]!SERVIDORES[#All],5,0),"")</f>
        <v/>
      </c>
      <c r="H902" s="26"/>
      <c r="I902" s="26"/>
      <c r="J902" s="3" t="str">
        <f t="shared" si="52"/>
        <v/>
      </c>
      <c r="L902" s="13" t="str">
        <f t="shared" si="53"/>
        <v/>
      </c>
      <c r="M902" s="4"/>
      <c r="Q902" s="3" t="str">
        <f t="shared" si="54"/>
        <v/>
      </c>
      <c r="R902" s="27" t="str">
        <f t="shared" si="55"/>
        <v/>
      </c>
    </row>
    <row r="903" spans="2:18" x14ac:dyDescent="0.25">
      <c r="B903" s="25"/>
      <c r="C903" s="2" t="str">
        <f>IFERROR(VLOOKUP($B903,[1]!SERVIDORES[#All],2,0),"")</f>
        <v/>
      </c>
      <c r="D903" s="5" t="str">
        <f>IFERROR(VLOOKUP($B903,[1]!SERVIDORES[#All],3,0),"")</f>
        <v/>
      </c>
      <c r="E903" s="3" t="str">
        <f>IFERROR(VLOOKUP($B903,[1]!SERVIDORES[#All],4,0),"")</f>
        <v/>
      </c>
      <c r="F903" s="5" t="str">
        <f>IFERROR(VLOOKUP($B903,[1]!SERVIDORES[#All],5,0),"")</f>
        <v/>
      </c>
      <c r="H903" s="26"/>
      <c r="I903" s="26"/>
      <c r="J903" s="3" t="str">
        <f t="shared" si="52"/>
        <v/>
      </c>
      <c r="L903" s="13" t="str">
        <f t="shared" si="53"/>
        <v/>
      </c>
      <c r="M903" s="4"/>
      <c r="Q903" s="3" t="str">
        <f t="shared" si="54"/>
        <v/>
      </c>
      <c r="R903" s="27" t="str">
        <f t="shared" si="55"/>
        <v/>
      </c>
    </row>
    <row r="904" spans="2:18" x14ac:dyDescent="0.25">
      <c r="B904" s="25"/>
      <c r="C904" s="2" t="str">
        <f>IFERROR(VLOOKUP($B904,[1]!SERVIDORES[#All],2,0),"")</f>
        <v/>
      </c>
      <c r="D904" s="5" t="str">
        <f>IFERROR(VLOOKUP($B904,[1]!SERVIDORES[#All],3,0),"")</f>
        <v/>
      </c>
      <c r="E904" s="3" t="str">
        <f>IFERROR(VLOOKUP($B904,[1]!SERVIDORES[#All],4,0),"")</f>
        <v/>
      </c>
      <c r="F904" s="5" t="str">
        <f>IFERROR(VLOOKUP($B904,[1]!SERVIDORES[#All],5,0),"")</f>
        <v/>
      </c>
      <c r="H904" s="26"/>
      <c r="I904" s="26"/>
      <c r="J904" s="3" t="str">
        <f t="shared" si="52"/>
        <v/>
      </c>
      <c r="L904" s="13" t="str">
        <f t="shared" si="53"/>
        <v/>
      </c>
      <c r="M904" s="4"/>
      <c r="Q904" s="3" t="str">
        <f t="shared" si="54"/>
        <v/>
      </c>
      <c r="R904" s="27" t="str">
        <f t="shared" si="55"/>
        <v/>
      </c>
    </row>
    <row r="905" spans="2:18" x14ac:dyDescent="0.25">
      <c r="B905" s="25"/>
      <c r="C905" s="2" t="str">
        <f>IFERROR(VLOOKUP($B905,[1]!SERVIDORES[#All],2,0),"")</f>
        <v/>
      </c>
      <c r="D905" s="5" t="str">
        <f>IFERROR(VLOOKUP($B905,[1]!SERVIDORES[#All],3,0),"")</f>
        <v/>
      </c>
      <c r="E905" s="3" t="str">
        <f>IFERROR(VLOOKUP($B905,[1]!SERVIDORES[#All],4,0),"")</f>
        <v/>
      </c>
      <c r="F905" s="5" t="str">
        <f>IFERROR(VLOOKUP($B905,[1]!SERVIDORES[#All],5,0),"")</f>
        <v/>
      </c>
      <c r="H905" s="26"/>
      <c r="I905" s="26"/>
      <c r="J905" s="3" t="str">
        <f t="shared" si="52"/>
        <v/>
      </c>
      <c r="L905" s="13" t="str">
        <f t="shared" si="53"/>
        <v/>
      </c>
      <c r="M905" s="4"/>
      <c r="Q905" s="3" t="str">
        <f t="shared" si="54"/>
        <v/>
      </c>
      <c r="R905" s="27" t="str">
        <f t="shared" si="55"/>
        <v/>
      </c>
    </row>
    <row r="906" spans="2:18" x14ac:dyDescent="0.25">
      <c r="B906" s="25"/>
      <c r="C906" s="2" t="str">
        <f>IFERROR(VLOOKUP($B906,[1]!SERVIDORES[#All],2,0),"")</f>
        <v/>
      </c>
      <c r="D906" s="5" t="str">
        <f>IFERROR(VLOOKUP($B906,[1]!SERVIDORES[#All],3,0),"")</f>
        <v/>
      </c>
      <c r="E906" s="3" t="str">
        <f>IFERROR(VLOOKUP($B906,[1]!SERVIDORES[#All],4,0),"")</f>
        <v/>
      </c>
      <c r="F906" s="5" t="str">
        <f>IFERROR(VLOOKUP($B906,[1]!SERVIDORES[#All],5,0),"")</f>
        <v/>
      </c>
      <c r="H906" s="26"/>
      <c r="I906" s="26"/>
      <c r="J906" s="3" t="str">
        <f t="shared" si="52"/>
        <v/>
      </c>
      <c r="L906" s="13" t="str">
        <f t="shared" si="53"/>
        <v/>
      </c>
      <c r="M906" s="4"/>
      <c r="Q906" s="3" t="str">
        <f t="shared" si="54"/>
        <v/>
      </c>
      <c r="R906" s="27" t="str">
        <f t="shared" si="55"/>
        <v/>
      </c>
    </row>
    <row r="907" spans="2:18" x14ac:dyDescent="0.25">
      <c r="B907" s="25"/>
      <c r="C907" s="2" t="str">
        <f>IFERROR(VLOOKUP($B907,[1]!SERVIDORES[#All],2,0),"")</f>
        <v/>
      </c>
      <c r="D907" s="5" t="str">
        <f>IFERROR(VLOOKUP($B907,[1]!SERVIDORES[#All],3,0),"")</f>
        <v/>
      </c>
      <c r="E907" s="3" t="str">
        <f>IFERROR(VLOOKUP($B907,[1]!SERVIDORES[#All],4,0),"")</f>
        <v/>
      </c>
      <c r="F907" s="5" t="str">
        <f>IFERROR(VLOOKUP($B907,[1]!SERVIDORES[#All],5,0),"")</f>
        <v/>
      </c>
      <c r="H907" s="26"/>
      <c r="I907" s="26"/>
      <c r="J907" s="3" t="str">
        <f t="shared" si="52"/>
        <v/>
      </c>
      <c r="L907" s="13" t="str">
        <f t="shared" si="53"/>
        <v/>
      </c>
      <c r="M907" s="4"/>
      <c r="Q907" s="3" t="str">
        <f t="shared" si="54"/>
        <v/>
      </c>
      <c r="R907" s="27" t="str">
        <f t="shared" si="55"/>
        <v/>
      </c>
    </row>
    <row r="908" spans="2:18" x14ac:dyDescent="0.25">
      <c r="B908" s="25"/>
      <c r="C908" s="2" t="str">
        <f>IFERROR(VLOOKUP($B908,[1]!SERVIDORES[#All],2,0),"")</f>
        <v/>
      </c>
      <c r="D908" s="5" t="str">
        <f>IFERROR(VLOOKUP($B908,[1]!SERVIDORES[#All],3,0),"")</f>
        <v/>
      </c>
      <c r="E908" s="3" t="str">
        <f>IFERROR(VLOOKUP($B908,[1]!SERVIDORES[#All],4,0),"")</f>
        <v/>
      </c>
      <c r="F908" s="5" t="str">
        <f>IFERROR(VLOOKUP($B908,[1]!SERVIDORES[#All],5,0),"")</f>
        <v/>
      </c>
      <c r="H908" s="26"/>
      <c r="I908" s="26"/>
      <c r="J908" s="3" t="str">
        <f t="shared" si="52"/>
        <v/>
      </c>
      <c r="L908" s="13" t="str">
        <f t="shared" si="53"/>
        <v/>
      </c>
      <c r="M908" s="4"/>
      <c r="Q908" s="3" t="str">
        <f t="shared" si="54"/>
        <v/>
      </c>
      <c r="R908" s="27" t="str">
        <f t="shared" si="55"/>
        <v/>
      </c>
    </row>
    <row r="909" spans="2:18" x14ac:dyDescent="0.25">
      <c r="B909" s="25"/>
      <c r="C909" s="2" t="str">
        <f>IFERROR(VLOOKUP($B909,[1]!SERVIDORES[#All],2,0),"")</f>
        <v/>
      </c>
      <c r="D909" s="5" t="str">
        <f>IFERROR(VLOOKUP($B909,[1]!SERVIDORES[#All],3,0),"")</f>
        <v/>
      </c>
      <c r="E909" s="3" t="str">
        <f>IFERROR(VLOOKUP($B909,[1]!SERVIDORES[#All],4,0),"")</f>
        <v/>
      </c>
      <c r="F909" s="5" t="str">
        <f>IFERROR(VLOOKUP($B909,[1]!SERVIDORES[#All],5,0),"")</f>
        <v/>
      </c>
      <c r="H909" s="26"/>
      <c r="I909" s="26"/>
      <c r="J909" s="3" t="str">
        <f t="shared" si="52"/>
        <v/>
      </c>
      <c r="L909" s="13" t="str">
        <f t="shared" si="53"/>
        <v/>
      </c>
      <c r="M909" s="4"/>
      <c r="Q909" s="3" t="str">
        <f t="shared" si="54"/>
        <v/>
      </c>
      <c r="R909" s="27" t="str">
        <f t="shared" si="55"/>
        <v/>
      </c>
    </row>
    <row r="910" spans="2:18" x14ac:dyDescent="0.25">
      <c r="B910" s="25"/>
      <c r="C910" s="2" t="str">
        <f>IFERROR(VLOOKUP($B910,[1]!SERVIDORES[#All],2,0),"")</f>
        <v/>
      </c>
      <c r="D910" s="5" t="str">
        <f>IFERROR(VLOOKUP($B910,[1]!SERVIDORES[#All],3,0),"")</f>
        <v/>
      </c>
      <c r="E910" s="3" t="str">
        <f>IFERROR(VLOOKUP($B910,[1]!SERVIDORES[#All],4,0),"")</f>
        <v/>
      </c>
      <c r="F910" s="5" t="str">
        <f>IFERROR(VLOOKUP($B910,[1]!SERVIDORES[#All],5,0),"")</f>
        <v/>
      </c>
      <c r="H910" s="26"/>
      <c r="I910" s="26"/>
      <c r="J910" s="3" t="str">
        <f t="shared" si="52"/>
        <v/>
      </c>
      <c r="L910" s="13" t="str">
        <f t="shared" si="53"/>
        <v/>
      </c>
      <c r="M910" s="4"/>
      <c r="Q910" s="3" t="str">
        <f t="shared" si="54"/>
        <v/>
      </c>
      <c r="R910" s="27" t="str">
        <f t="shared" si="55"/>
        <v/>
      </c>
    </row>
    <row r="911" spans="2:18" x14ac:dyDescent="0.25">
      <c r="B911" s="25"/>
      <c r="C911" s="2" t="str">
        <f>IFERROR(VLOOKUP($B911,[1]!SERVIDORES[#All],2,0),"")</f>
        <v/>
      </c>
      <c r="D911" s="5" t="str">
        <f>IFERROR(VLOOKUP($B911,[1]!SERVIDORES[#All],3,0),"")</f>
        <v/>
      </c>
      <c r="E911" s="3" t="str">
        <f>IFERROR(VLOOKUP($B911,[1]!SERVIDORES[#All],4,0),"")</f>
        <v/>
      </c>
      <c r="F911" s="5" t="str">
        <f>IFERROR(VLOOKUP($B911,[1]!SERVIDORES[#All],5,0),"")</f>
        <v/>
      </c>
      <c r="H911" s="26"/>
      <c r="I911" s="26"/>
      <c r="J911" s="3" t="str">
        <f t="shared" ref="J911:J974" si="56">IF($H911="","",IF($I911="","",IF(AND($E911&lt;36,$K911&lt;&gt;"HS-MAT",$K911&lt;&gt;"HS-VESP"),$I911-$H911+1,IF($K911="INTEGRAL",$I911-$H911+1,IF($K911="FÉRIAS",$I911-$H911+1,"-")))))</f>
        <v/>
      </c>
      <c r="L911" s="13" t="str">
        <f t="shared" ref="L911:L974" si="57">IFERROR(IF($H911="","",$H911+$J911),"-")</f>
        <v/>
      </c>
      <c r="M911" s="4"/>
      <c r="Q911" s="3" t="str">
        <f t="shared" ref="Q911:Q974" si="58">IF(H911="","",IF(I911="","",IF(OR(AND(H911=I911,K911="MATUTINO"),AND(H911=I911,K911="VESPERTINO"),,AND(H911=I911,K911="HS-MAT"),AND(H911=I911,K911="HS-VESP"),AND(K911="INTEGRAL"),AND(K911="FÉRIAS",J911=15),AND(K911="FÉRIAS",J911=30)),"OK","ERRO")))</f>
        <v/>
      </c>
      <c r="R911" s="27" t="str">
        <f t="shared" ref="R911:R974" si="59">IFERROR(IF(H911="","",OR(AND(I911&gt;=K$6,I911&lt;=L$6),AND(H911&gt;=K$6,H911&lt;=L$6),AND(H911&lt;=K$6,I911&gt;=L$6))),"")</f>
        <v/>
      </c>
    </row>
    <row r="912" spans="2:18" x14ac:dyDescent="0.25">
      <c r="B912" s="25"/>
      <c r="C912" s="2" t="str">
        <f>IFERROR(VLOOKUP($B912,[1]!SERVIDORES[#All],2,0),"")</f>
        <v/>
      </c>
      <c r="D912" s="5" t="str">
        <f>IFERROR(VLOOKUP($B912,[1]!SERVIDORES[#All],3,0),"")</f>
        <v/>
      </c>
      <c r="E912" s="3" t="str">
        <f>IFERROR(VLOOKUP($B912,[1]!SERVIDORES[#All],4,0),"")</f>
        <v/>
      </c>
      <c r="F912" s="5" t="str">
        <f>IFERROR(VLOOKUP($B912,[1]!SERVIDORES[#All],5,0),"")</f>
        <v/>
      </c>
      <c r="H912" s="26"/>
      <c r="I912" s="26"/>
      <c r="J912" s="3" t="str">
        <f t="shared" si="56"/>
        <v/>
      </c>
      <c r="L912" s="13" t="str">
        <f t="shared" si="57"/>
        <v/>
      </c>
      <c r="M912" s="4"/>
      <c r="Q912" s="3" t="str">
        <f t="shared" si="58"/>
        <v/>
      </c>
      <c r="R912" s="27" t="str">
        <f t="shared" si="59"/>
        <v/>
      </c>
    </row>
    <row r="913" spans="2:18" x14ac:dyDescent="0.25">
      <c r="B913" s="25"/>
      <c r="C913" s="2" t="str">
        <f>IFERROR(VLOOKUP($B913,[1]!SERVIDORES[#All],2,0),"")</f>
        <v/>
      </c>
      <c r="D913" s="5" t="str">
        <f>IFERROR(VLOOKUP($B913,[1]!SERVIDORES[#All],3,0),"")</f>
        <v/>
      </c>
      <c r="E913" s="3" t="str">
        <f>IFERROR(VLOOKUP($B913,[1]!SERVIDORES[#All],4,0),"")</f>
        <v/>
      </c>
      <c r="F913" s="5" t="str">
        <f>IFERROR(VLOOKUP($B913,[1]!SERVIDORES[#All],5,0),"")</f>
        <v/>
      </c>
      <c r="H913" s="26"/>
      <c r="I913" s="26"/>
      <c r="J913" s="3" t="str">
        <f t="shared" si="56"/>
        <v/>
      </c>
      <c r="L913" s="13" t="str">
        <f t="shared" si="57"/>
        <v/>
      </c>
      <c r="M913" s="4"/>
      <c r="Q913" s="3" t="str">
        <f t="shared" si="58"/>
        <v/>
      </c>
      <c r="R913" s="27" t="str">
        <f t="shared" si="59"/>
        <v/>
      </c>
    </row>
    <row r="914" spans="2:18" x14ac:dyDescent="0.25">
      <c r="B914" s="25"/>
      <c r="C914" s="2" t="str">
        <f>IFERROR(VLOOKUP($B914,[1]!SERVIDORES[#All],2,0),"")</f>
        <v/>
      </c>
      <c r="D914" s="5" t="str">
        <f>IFERROR(VLOOKUP($B914,[1]!SERVIDORES[#All],3,0),"")</f>
        <v/>
      </c>
      <c r="E914" s="3" t="str">
        <f>IFERROR(VLOOKUP($B914,[1]!SERVIDORES[#All],4,0),"")</f>
        <v/>
      </c>
      <c r="F914" s="5" t="str">
        <f>IFERROR(VLOOKUP($B914,[1]!SERVIDORES[#All],5,0),"")</f>
        <v/>
      </c>
      <c r="H914" s="26"/>
      <c r="I914" s="26"/>
      <c r="J914" s="3" t="str">
        <f t="shared" si="56"/>
        <v/>
      </c>
      <c r="L914" s="13" t="str">
        <f t="shared" si="57"/>
        <v/>
      </c>
      <c r="M914" s="4"/>
      <c r="Q914" s="3" t="str">
        <f t="shared" si="58"/>
        <v/>
      </c>
      <c r="R914" s="27" t="str">
        <f t="shared" si="59"/>
        <v/>
      </c>
    </row>
    <row r="915" spans="2:18" x14ac:dyDescent="0.25">
      <c r="B915" s="25"/>
      <c r="C915" s="2" t="str">
        <f>IFERROR(VLOOKUP($B915,[1]!SERVIDORES[#All],2,0),"")</f>
        <v/>
      </c>
      <c r="D915" s="5" t="str">
        <f>IFERROR(VLOOKUP($B915,[1]!SERVIDORES[#All],3,0),"")</f>
        <v/>
      </c>
      <c r="E915" s="3" t="str">
        <f>IFERROR(VLOOKUP($B915,[1]!SERVIDORES[#All],4,0),"")</f>
        <v/>
      </c>
      <c r="F915" s="5" t="str">
        <f>IFERROR(VLOOKUP($B915,[1]!SERVIDORES[#All],5,0),"")</f>
        <v/>
      </c>
      <c r="H915" s="26"/>
      <c r="I915" s="26"/>
      <c r="J915" s="3" t="str">
        <f t="shared" si="56"/>
        <v/>
      </c>
      <c r="L915" s="13" t="str">
        <f t="shared" si="57"/>
        <v/>
      </c>
      <c r="M915" s="4"/>
      <c r="Q915" s="3" t="str">
        <f t="shared" si="58"/>
        <v/>
      </c>
      <c r="R915" s="27" t="str">
        <f t="shared" si="59"/>
        <v/>
      </c>
    </row>
    <row r="916" spans="2:18" x14ac:dyDescent="0.25">
      <c r="B916" s="25"/>
      <c r="C916" s="2" t="str">
        <f>IFERROR(VLOOKUP($B916,[1]!SERVIDORES[#All],2,0),"")</f>
        <v/>
      </c>
      <c r="D916" s="5" t="str">
        <f>IFERROR(VLOOKUP($B916,[1]!SERVIDORES[#All],3,0),"")</f>
        <v/>
      </c>
      <c r="E916" s="3" t="str">
        <f>IFERROR(VLOOKUP($B916,[1]!SERVIDORES[#All],4,0),"")</f>
        <v/>
      </c>
      <c r="F916" s="5" t="str">
        <f>IFERROR(VLOOKUP($B916,[1]!SERVIDORES[#All],5,0),"")</f>
        <v/>
      </c>
      <c r="H916" s="26"/>
      <c r="I916" s="26"/>
      <c r="J916" s="3" t="str">
        <f t="shared" si="56"/>
        <v/>
      </c>
      <c r="L916" s="13" t="str">
        <f t="shared" si="57"/>
        <v/>
      </c>
      <c r="M916" s="4"/>
      <c r="Q916" s="3" t="str">
        <f t="shared" si="58"/>
        <v/>
      </c>
      <c r="R916" s="27" t="str">
        <f t="shared" si="59"/>
        <v/>
      </c>
    </row>
    <row r="917" spans="2:18" x14ac:dyDescent="0.25">
      <c r="B917" s="25"/>
      <c r="C917" s="2" t="str">
        <f>IFERROR(VLOOKUP($B917,[1]!SERVIDORES[#All],2,0),"")</f>
        <v/>
      </c>
      <c r="D917" s="5" t="str">
        <f>IFERROR(VLOOKUP($B917,[1]!SERVIDORES[#All],3,0),"")</f>
        <v/>
      </c>
      <c r="E917" s="3" t="str">
        <f>IFERROR(VLOOKUP($B917,[1]!SERVIDORES[#All],4,0),"")</f>
        <v/>
      </c>
      <c r="F917" s="5" t="str">
        <f>IFERROR(VLOOKUP($B917,[1]!SERVIDORES[#All],5,0),"")</f>
        <v/>
      </c>
      <c r="H917" s="26"/>
      <c r="I917" s="26"/>
      <c r="J917" s="3" t="str">
        <f t="shared" si="56"/>
        <v/>
      </c>
      <c r="L917" s="13" t="str">
        <f t="shared" si="57"/>
        <v/>
      </c>
      <c r="M917" s="4"/>
      <c r="Q917" s="3" t="str">
        <f t="shared" si="58"/>
        <v/>
      </c>
      <c r="R917" s="27" t="str">
        <f t="shared" si="59"/>
        <v/>
      </c>
    </row>
    <row r="918" spans="2:18" x14ac:dyDescent="0.25">
      <c r="B918" s="25"/>
      <c r="C918" s="2" t="str">
        <f>IFERROR(VLOOKUP($B918,[1]!SERVIDORES[#All],2,0),"")</f>
        <v/>
      </c>
      <c r="D918" s="5" t="str">
        <f>IFERROR(VLOOKUP($B918,[1]!SERVIDORES[#All],3,0),"")</f>
        <v/>
      </c>
      <c r="E918" s="3" t="str">
        <f>IFERROR(VLOOKUP($B918,[1]!SERVIDORES[#All],4,0),"")</f>
        <v/>
      </c>
      <c r="F918" s="5" t="str">
        <f>IFERROR(VLOOKUP($B918,[1]!SERVIDORES[#All],5,0),"")</f>
        <v/>
      </c>
      <c r="H918" s="26"/>
      <c r="I918" s="26"/>
      <c r="J918" s="3" t="str">
        <f t="shared" si="56"/>
        <v/>
      </c>
      <c r="L918" s="13" t="str">
        <f t="shared" si="57"/>
        <v/>
      </c>
      <c r="M918" s="4"/>
      <c r="Q918" s="3" t="str">
        <f t="shared" si="58"/>
        <v/>
      </c>
      <c r="R918" s="27" t="str">
        <f t="shared" si="59"/>
        <v/>
      </c>
    </row>
    <row r="919" spans="2:18" x14ac:dyDescent="0.25">
      <c r="B919" s="25"/>
      <c r="C919" s="2" t="str">
        <f>IFERROR(VLOOKUP($B919,[1]!SERVIDORES[#All],2,0),"")</f>
        <v/>
      </c>
      <c r="D919" s="5" t="str">
        <f>IFERROR(VLOOKUP($B919,[1]!SERVIDORES[#All],3,0),"")</f>
        <v/>
      </c>
      <c r="E919" s="3" t="str">
        <f>IFERROR(VLOOKUP($B919,[1]!SERVIDORES[#All],4,0),"")</f>
        <v/>
      </c>
      <c r="F919" s="5" t="str">
        <f>IFERROR(VLOOKUP($B919,[1]!SERVIDORES[#All],5,0),"")</f>
        <v/>
      </c>
      <c r="H919" s="26"/>
      <c r="I919" s="26"/>
      <c r="J919" s="3" t="str">
        <f t="shared" si="56"/>
        <v/>
      </c>
      <c r="L919" s="13" t="str">
        <f t="shared" si="57"/>
        <v/>
      </c>
      <c r="M919" s="4"/>
      <c r="Q919" s="3" t="str">
        <f t="shared" si="58"/>
        <v/>
      </c>
      <c r="R919" s="27" t="str">
        <f t="shared" si="59"/>
        <v/>
      </c>
    </row>
    <row r="920" spans="2:18" x14ac:dyDescent="0.25">
      <c r="B920" s="25"/>
      <c r="C920" s="2" t="str">
        <f>IFERROR(VLOOKUP($B920,[1]!SERVIDORES[#All],2,0),"")</f>
        <v/>
      </c>
      <c r="D920" s="5" t="str">
        <f>IFERROR(VLOOKUP($B920,[1]!SERVIDORES[#All],3,0),"")</f>
        <v/>
      </c>
      <c r="E920" s="3" t="str">
        <f>IFERROR(VLOOKUP($B920,[1]!SERVIDORES[#All],4,0),"")</f>
        <v/>
      </c>
      <c r="F920" s="5" t="str">
        <f>IFERROR(VLOOKUP($B920,[1]!SERVIDORES[#All],5,0),"")</f>
        <v/>
      </c>
      <c r="H920" s="26"/>
      <c r="I920" s="26"/>
      <c r="J920" s="3" t="str">
        <f t="shared" si="56"/>
        <v/>
      </c>
      <c r="L920" s="13" t="str">
        <f t="shared" si="57"/>
        <v/>
      </c>
      <c r="M920" s="4"/>
      <c r="Q920" s="3" t="str">
        <f t="shared" si="58"/>
        <v/>
      </c>
      <c r="R920" s="27" t="str">
        <f t="shared" si="59"/>
        <v/>
      </c>
    </row>
    <row r="921" spans="2:18" x14ac:dyDescent="0.25">
      <c r="B921" s="25"/>
      <c r="C921" s="2" t="str">
        <f>IFERROR(VLOOKUP($B921,[1]!SERVIDORES[#All],2,0),"")</f>
        <v/>
      </c>
      <c r="D921" s="5" t="str">
        <f>IFERROR(VLOOKUP($B921,[1]!SERVIDORES[#All],3,0),"")</f>
        <v/>
      </c>
      <c r="E921" s="3" t="str">
        <f>IFERROR(VLOOKUP($B921,[1]!SERVIDORES[#All],4,0),"")</f>
        <v/>
      </c>
      <c r="F921" s="5" t="str">
        <f>IFERROR(VLOOKUP($B921,[1]!SERVIDORES[#All],5,0),"")</f>
        <v/>
      </c>
      <c r="H921" s="26"/>
      <c r="I921" s="26"/>
      <c r="J921" s="3" t="str">
        <f t="shared" si="56"/>
        <v/>
      </c>
      <c r="L921" s="13" t="str">
        <f t="shared" si="57"/>
        <v/>
      </c>
      <c r="M921" s="4"/>
      <c r="Q921" s="3" t="str">
        <f t="shared" si="58"/>
        <v/>
      </c>
      <c r="R921" s="27" t="str">
        <f t="shared" si="59"/>
        <v/>
      </c>
    </row>
    <row r="922" spans="2:18" x14ac:dyDescent="0.25">
      <c r="B922" s="25"/>
      <c r="C922" s="2" t="str">
        <f>IFERROR(VLOOKUP($B922,[1]!SERVIDORES[#All],2,0),"")</f>
        <v/>
      </c>
      <c r="D922" s="5" t="str">
        <f>IFERROR(VLOOKUP($B922,[1]!SERVIDORES[#All],3,0),"")</f>
        <v/>
      </c>
      <c r="E922" s="3" t="str">
        <f>IFERROR(VLOOKUP($B922,[1]!SERVIDORES[#All],4,0),"")</f>
        <v/>
      </c>
      <c r="F922" s="5" t="str">
        <f>IFERROR(VLOOKUP($B922,[1]!SERVIDORES[#All],5,0),"")</f>
        <v/>
      </c>
      <c r="H922" s="26"/>
      <c r="I922" s="26"/>
      <c r="J922" s="3" t="str">
        <f t="shared" si="56"/>
        <v/>
      </c>
      <c r="L922" s="13" t="str">
        <f t="shared" si="57"/>
        <v/>
      </c>
      <c r="M922" s="4"/>
      <c r="Q922" s="3" t="str">
        <f t="shared" si="58"/>
        <v/>
      </c>
      <c r="R922" s="27" t="str">
        <f t="shared" si="59"/>
        <v/>
      </c>
    </row>
    <row r="923" spans="2:18" x14ac:dyDescent="0.25">
      <c r="B923" s="25"/>
      <c r="C923" s="2" t="str">
        <f>IFERROR(VLOOKUP($B923,[1]!SERVIDORES[#All],2,0),"")</f>
        <v/>
      </c>
      <c r="D923" s="5" t="str">
        <f>IFERROR(VLOOKUP($B923,[1]!SERVIDORES[#All],3,0),"")</f>
        <v/>
      </c>
      <c r="E923" s="3" t="str">
        <f>IFERROR(VLOOKUP($B923,[1]!SERVIDORES[#All],4,0),"")</f>
        <v/>
      </c>
      <c r="F923" s="5" t="str">
        <f>IFERROR(VLOOKUP($B923,[1]!SERVIDORES[#All],5,0),"")</f>
        <v/>
      </c>
      <c r="H923" s="26"/>
      <c r="I923" s="26"/>
      <c r="J923" s="3" t="str">
        <f t="shared" si="56"/>
        <v/>
      </c>
      <c r="L923" s="13" t="str">
        <f t="shared" si="57"/>
        <v/>
      </c>
      <c r="M923" s="4"/>
      <c r="Q923" s="3" t="str">
        <f t="shared" si="58"/>
        <v/>
      </c>
      <c r="R923" s="27" t="str">
        <f t="shared" si="59"/>
        <v/>
      </c>
    </row>
    <row r="924" spans="2:18" x14ac:dyDescent="0.25">
      <c r="B924" s="25"/>
      <c r="C924" s="2" t="str">
        <f>IFERROR(VLOOKUP($B924,[1]!SERVIDORES[#All],2,0),"")</f>
        <v/>
      </c>
      <c r="D924" s="5" t="str">
        <f>IFERROR(VLOOKUP($B924,[1]!SERVIDORES[#All],3,0),"")</f>
        <v/>
      </c>
      <c r="E924" s="3" t="str">
        <f>IFERROR(VLOOKUP($B924,[1]!SERVIDORES[#All],4,0),"")</f>
        <v/>
      </c>
      <c r="F924" s="5" t="str">
        <f>IFERROR(VLOOKUP($B924,[1]!SERVIDORES[#All],5,0),"")</f>
        <v/>
      </c>
      <c r="H924" s="26"/>
      <c r="I924" s="26"/>
      <c r="J924" s="3" t="str">
        <f t="shared" si="56"/>
        <v/>
      </c>
      <c r="L924" s="13" t="str">
        <f t="shared" si="57"/>
        <v/>
      </c>
      <c r="M924" s="4"/>
      <c r="Q924" s="3" t="str">
        <f t="shared" si="58"/>
        <v/>
      </c>
      <c r="R924" s="27" t="str">
        <f t="shared" si="59"/>
        <v/>
      </c>
    </row>
    <row r="925" spans="2:18" x14ac:dyDescent="0.25">
      <c r="B925" s="25"/>
      <c r="C925" s="2" t="str">
        <f>IFERROR(VLOOKUP($B925,[1]!SERVIDORES[#All],2,0),"")</f>
        <v/>
      </c>
      <c r="D925" s="5" t="str">
        <f>IFERROR(VLOOKUP($B925,[1]!SERVIDORES[#All],3,0),"")</f>
        <v/>
      </c>
      <c r="E925" s="3" t="str">
        <f>IFERROR(VLOOKUP($B925,[1]!SERVIDORES[#All],4,0),"")</f>
        <v/>
      </c>
      <c r="F925" s="5" t="str">
        <f>IFERROR(VLOOKUP($B925,[1]!SERVIDORES[#All],5,0),"")</f>
        <v/>
      </c>
      <c r="H925" s="26"/>
      <c r="I925" s="26"/>
      <c r="J925" s="3" t="str">
        <f t="shared" si="56"/>
        <v/>
      </c>
      <c r="L925" s="13" t="str">
        <f t="shared" si="57"/>
        <v/>
      </c>
      <c r="M925" s="4"/>
      <c r="Q925" s="3" t="str">
        <f t="shared" si="58"/>
        <v/>
      </c>
      <c r="R925" s="27" t="str">
        <f t="shared" si="59"/>
        <v/>
      </c>
    </row>
    <row r="926" spans="2:18" x14ac:dyDescent="0.25">
      <c r="B926" s="25"/>
      <c r="C926" s="2" t="str">
        <f>IFERROR(VLOOKUP($B926,[1]!SERVIDORES[#All],2,0),"")</f>
        <v/>
      </c>
      <c r="D926" s="5" t="str">
        <f>IFERROR(VLOOKUP($B926,[1]!SERVIDORES[#All],3,0),"")</f>
        <v/>
      </c>
      <c r="E926" s="3" t="str">
        <f>IFERROR(VLOOKUP($B926,[1]!SERVIDORES[#All],4,0),"")</f>
        <v/>
      </c>
      <c r="F926" s="5" t="str">
        <f>IFERROR(VLOOKUP($B926,[1]!SERVIDORES[#All],5,0),"")</f>
        <v/>
      </c>
      <c r="H926" s="26"/>
      <c r="I926" s="26"/>
      <c r="J926" s="3" t="str">
        <f t="shared" si="56"/>
        <v/>
      </c>
      <c r="L926" s="13" t="str">
        <f t="shared" si="57"/>
        <v/>
      </c>
      <c r="M926" s="4"/>
      <c r="Q926" s="3" t="str">
        <f t="shared" si="58"/>
        <v/>
      </c>
      <c r="R926" s="27" t="str">
        <f t="shared" si="59"/>
        <v/>
      </c>
    </row>
    <row r="927" spans="2:18" x14ac:dyDescent="0.25">
      <c r="B927" s="25"/>
      <c r="C927" s="2" t="str">
        <f>IFERROR(VLOOKUP($B927,[1]!SERVIDORES[#All],2,0),"")</f>
        <v/>
      </c>
      <c r="D927" s="5" t="str">
        <f>IFERROR(VLOOKUP($B927,[1]!SERVIDORES[#All],3,0),"")</f>
        <v/>
      </c>
      <c r="E927" s="3" t="str">
        <f>IFERROR(VLOOKUP($B927,[1]!SERVIDORES[#All],4,0),"")</f>
        <v/>
      </c>
      <c r="F927" s="5" t="str">
        <f>IFERROR(VLOOKUP($B927,[1]!SERVIDORES[#All],5,0),"")</f>
        <v/>
      </c>
      <c r="H927" s="26"/>
      <c r="I927" s="26"/>
      <c r="J927" s="3" t="str">
        <f t="shared" si="56"/>
        <v/>
      </c>
      <c r="L927" s="13" t="str">
        <f t="shared" si="57"/>
        <v/>
      </c>
      <c r="M927" s="4"/>
      <c r="Q927" s="3" t="str">
        <f t="shared" si="58"/>
        <v/>
      </c>
      <c r="R927" s="27" t="str">
        <f t="shared" si="59"/>
        <v/>
      </c>
    </row>
    <row r="928" spans="2:18" x14ac:dyDescent="0.25">
      <c r="B928" s="25"/>
      <c r="C928" s="2" t="str">
        <f>IFERROR(VLOOKUP($B928,[1]!SERVIDORES[#All],2,0),"")</f>
        <v/>
      </c>
      <c r="D928" s="5" t="str">
        <f>IFERROR(VLOOKUP($B928,[1]!SERVIDORES[#All],3,0),"")</f>
        <v/>
      </c>
      <c r="E928" s="3" t="str">
        <f>IFERROR(VLOOKUP($B928,[1]!SERVIDORES[#All],4,0),"")</f>
        <v/>
      </c>
      <c r="F928" s="5" t="str">
        <f>IFERROR(VLOOKUP($B928,[1]!SERVIDORES[#All],5,0),"")</f>
        <v/>
      </c>
      <c r="H928" s="26"/>
      <c r="I928" s="26"/>
      <c r="J928" s="3" t="str">
        <f t="shared" si="56"/>
        <v/>
      </c>
      <c r="L928" s="13" t="str">
        <f t="shared" si="57"/>
        <v/>
      </c>
      <c r="M928" s="4"/>
      <c r="Q928" s="3" t="str">
        <f t="shared" si="58"/>
        <v/>
      </c>
      <c r="R928" s="27" t="str">
        <f t="shared" si="59"/>
        <v/>
      </c>
    </row>
    <row r="929" spans="2:18" x14ac:dyDescent="0.25">
      <c r="B929" s="25"/>
      <c r="C929" s="2" t="str">
        <f>IFERROR(VLOOKUP($B929,[1]!SERVIDORES[#All],2,0),"")</f>
        <v/>
      </c>
      <c r="D929" s="5" t="str">
        <f>IFERROR(VLOOKUP($B929,[1]!SERVIDORES[#All],3,0),"")</f>
        <v/>
      </c>
      <c r="E929" s="3" t="str">
        <f>IFERROR(VLOOKUP($B929,[1]!SERVIDORES[#All],4,0),"")</f>
        <v/>
      </c>
      <c r="F929" s="5" t="str">
        <f>IFERROR(VLOOKUP($B929,[1]!SERVIDORES[#All],5,0),"")</f>
        <v/>
      </c>
      <c r="H929" s="26"/>
      <c r="I929" s="26"/>
      <c r="J929" s="3" t="str">
        <f t="shared" si="56"/>
        <v/>
      </c>
      <c r="L929" s="13" t="str">
        <f t="shared" si="57"/>
        <v/>
      </c>
      <c r="M929" s="4"/>
      <c r="Q929" s="3" t="str">
        <f t="shared" si="58"/>
        <v/>
      </c>
      <c r="R929" s="27" t="str">
        <f t="shared" si="59"/>
        <v/>
      </c>
    </row>
    <row r="930" spans="2:18" x14ac:dyDescent="0.25">
      <c r="B930" s="25"/>
      <c r="C930" s="2" t="str">
        <f>IFERROR(VLOOKUP($B930,[1]!SERVIDORES[#All],2,0),"")</f>
        <v/>
      </c>
      <c r="D930" s="5" t="str">
        <f>IFERROR(VLOOKUP($B930,[1]!SERVIDORES[#All],3,0),"")</f>
        <v/>
      </c>
      <c r="E930" s="3" t="str">
        <f>IFERROR(VLOOKUP($B930,[1]!SERVIDORES[#All],4,0),"")</f>
        <v/>
      </c>
      <c r="F930" s="5" t="str">
        <f>IFERROR(VLOOKUP($B930,[1]!SERVIDORES[#All],5,0),"")</f>
        <v/>
      </c>
      <c r="H930" s="26"/>
      <c r="I930" s="26"/>
      <c r="J930" s="3" t="str">
        <f t="shared" si="56"/>
        <v/>
      </c>
      <c r="L930" s="13" t="str">
        <f t="shared" si="57"/>
        <v/>
      </c>
      <c r="M930" s="4"/>
      <c r="Q930" s="3" t="str">
        <f t="shared" si="58"/>
        <v/>
      </c>
      <c r="R930" s="27" t="str">
        <f t="shared" si="59"/>
        <v/>
      </c>
    </row>
    <row r="931" spans="2:18" x14ac:dyDescent="0.25">
      <c r="B931" s="25"/>
      <c r="C931" s="2" t="str">
        <f>IFERROR(VLOOKUP($B931,[1]!SERVIDORES[#All],2,0),"")</f>
        <v/>
      </c>
      <c r="D931" s="5" t="str">
        <f>IFERROR(VLOOKUP($B931,[1]!SERVIDORES[#All],3,0),"")</f>
        <v/>
      </c>
      <c r="E931" s="3" t="str">
        <f>IFERROR(VLOOKUP($B931,[1]!SERVIDORES[#All],4,0),"")</f>
        <v/>
      </c>
      <c r="F931" s="5" t="str">
        <f>IFERROR(VLOOKUP($B931,[1]!SERVIDORES[#All],5,0),"")</f>
        <v/>
      </c>
      <c r="H931" s="26"/>
      <c r="I931" s="26"/>
      <c r="J931" s="3" t="str">
        <f t="shared" si="56"/>
        <v/>
      </c>
      <c r="L931" s="13" t="str">
        <f t="shared" si="57"/>
        <v/>
      </c>
      <c r="M931" s="4"/>
      <c r="Q931" s="3" t="str">
        <f t="shared" si="58"/>
        <v/>
      </c>
      <c r="R931" s="27" t="str">
        <f t="shared" si="59"/>
        <v/>
      </c>
    </row>
    <row r="932" spans="2:18" x14ac:dyDescent="0.25">
      <c r="B932" s="25"/>
      <c r="C932" s="2" t="str">
        <f>IFERROR(VLOOKUP($B932,[1]!SERVIDORES[#All],2,0),"")</f>
        <v/>
      </c>
      <c r="D932" s="5" t="str">
        <f>IFERROR(VLOOKUP($B932,[1]!SERVIDORES[#All],3,0),"")</f>
        <v/>
      </c>
      <c r="E932" s="3" t="str">
        <f>IFERROR(VLOOKUP($B932,[1]!SERVIDORES[#All],4,0),"")</f>
        <v/>
      </c>
      <c r="F932" s="5" t="str">
        <f>IFERROR(VLOOKUP($B932,[1]!SERVIDORES[#All],5,0),"")</f>
        <v/>
      </c>
      <c r="H932" s="26"/>
      <c r="I932" s="26"/>
      <c r="J932" s="3" t="str">
        <f t="shared" si="56"/>
        <v/>
      </c>
      <c r="L932" s="13" t="str">
        <f t="shared" si="57"/>
        <v/>
      </c>
      <c r="M932" s="4"/>
      <c r="Q932" s="3" t="str">
        <f t="shared" si="58"/>
        <v/>
      </c>
      <c r="R932" s="27" t="str">
        <f t="shared" si="59"/>
        <v/>
      </c>
    </row>
    <row r="933" spans="2:18" x14ac:dyDescent="0.25">
      <c r="B933" s="25"/>
      <c r="C933" s="2" t="str">
        <f>IFERROR(VLOOKUP($B933,[1]!SERVIDORES[#All],2,0),"")</f>
        <v/>
      </c>
      <c r="D933" s="5" t="str">
        <f>IFERROR(VLOOKUP($B933,[1]!SERVIDORES[#All],3,0),"")</f>
        <v/>
      </c>
      <c r="E933" s="3" t="str">
        <f>IFERROR(VLOOKUP($B933,[1]!SERVIDORES[#All],4,0),"")</f>
        <v/>
      </c>
      <c r="F933" s="5" t="str">
        <f>IFERROR(VLOOKUP($B933,[1]!SERVIDORES[#All],5,0),"")</f>
        <v/>
      </c>
      <c r="H933" s="26"/>
      <c r="I933" s="26"/>
      <c r="J933" s="3" t="str">
        <f t="shared" si="56"/>
        <v/>
      </c>
      <c r="L933" s="13" t="str">
        <f t="shared" si="57"/>
        <v/>
      </c>
      <c r="M933" s="4"/>
      <c r="Q933" s="3" t="str">
        <f t="shared" si="58"/>
        <v/>
      </c>
      <c r="R933" s="27" t="str">
        <f t="shared" si="59"/>
        <v/>
      </c>
    </row>
    <row r="934" spans="2:18" x14ac:dyDescent="0.25">
      <c r="B934" s="25"/>
      <c r="C934" s="2" t="str">
        <f>IFERROR(VLOOKUP($B934,[1]!SERVIDORES[#All],2,0),"")</f>
        <v/>
      </c>
      <c r="D934" s="5" t="str">
        <f>IFERROR(VLOOKUP($B934,[1]!SERVIDORES[#All],3,0),"")</f>
        <v/>
      </c>
      <c r="E934" s="3" t="str">
        <f>IFERROR(VLOOKUP($B934,[1]!SERVIDORES[#All],4,0),"")</f>
        <v/>
      </c>
      <c r="F934" s="5" t="str">
        <f>IFERROR(VLOOKUP($B934,[1]!SERVIDORES[#All],5,0),"")</f>
        <v/>
      </c>
      <c r="H934" s="26"/>
      <c r="I934" s="26"/>
      <c r="J934" s="3" t="str">
        <f t="shared" si="56"/>
        <v/>
      </c>
      <c r="L934" s="13" t="str">
        <f t="shared" si="57"/>
        <v/>
      </c>
      <c r="M934" s="4"/>
      <c r="Q934" s="3" t="str">
        <f t="shared" si="58"/>
        <v/>
      </c>
      <c r="R934" s="27" t="str">
        <f t="shared" si="59"/>
        <v/>
      </c>
    </row>
    <row r="935" spans="2:18" x14ac:dyDescent="0.25">
      <c r="B935" s="25"/>
      <c r="C935" s="2" t="str">
        <f>IFERROR(VLOOKUP($B935,[1]!SERVIDORES[#All],2,0),"")</f>
        <v/>
      </c>
      <c r="D935" s="5" t="str">
        <f>IFERROR(VLOOKUP($B935,[1]!SERVIDORES[#All],3,0),"")</f>
        <v/>
      </c>
      <c r="E935" s="3" t="str">
        <f>IFERROR(VLOOKUP($B935,[1]!SERVIDORES[#All],4,0),"")</f>
        <v/>
      </c>
      <c r="F935" s="5" t="str">
        <f>IFERROR(VLOOKUP($B935,[1]!SERVIDORES[#All],5,0),"")</f>
        <v/>
      </c>
      <c r="H935" s="26"/>
      <c r="I935" s="26"/>
      <c r="J935" s="3" t="str">
        <f t="shared" si="56"/>
        <v/>
      </c>
      <c r="L935" s="13" t="str">
        <f t="shared" si="57"/>
        <v/>
      </c>
      <c r="M935" s="4"/>
      <c r="Q935" s="3" t="str">
        <f t="shared" si="58"/>
        <v/>
      </c>
      <c r="R935" s="27" t="str">
        <f t="shared" si="59"/>
        <v/>
      </c>
    </row>
    <row r="936" spans="2:18" x14ac:dyDescent="0.25">
      <c r="B936" s="25"/>
      <c r="C936" s="2" t="str">
        <f>IFERROR(VLOOKUP($B936,[1]!SERVIDORES[#All],2,0),"")</f>
        <v/>
      </c>
      <c r="D936" s="5" t="str">
        <f>IFERROR(VLOOKUP($B936,[1]!SERVIDORES[#All],3,0),"")</f>
        <v/>
      </c>
      <c r="E936" s="3" t="str">
        <f>IFERROR(VLOOKUP($B936,[1]!SERVIDORES[#All],4,0),"")</f>
        <v/>
      </c>
      <c r="F936" s="5" t="str">
        <f>IFERROR(VLOOKUP($B936,[1]!SERVIDORES[#All],5,0),"")</f>
        <v/>
      </c>
      <c r="H936" s="26"/>
      <c r="I936" s="26"/>
      <c r="J936" s="3" t="str">
        <f t="shared" si="56"/>
        <v/>
      </c>
      <c r="L936" s="13" t="str">
        <f t="shared" si="57"/>
        <v/>
      </c>
      <c r="M936" s="4"/>
      <c r="Q936" s="3" t="str">
        <f t="shared" si="58"/>
        <v/>
      </c>
      <c r="R936" s="27" t="str">
        <f t="shared" si="59"/>
        <v/>
      </c>
    </row>
    <row r="937" spans="2:18" x14ac:dyDescent="0.25">
      <c r="B937" s="25"/>
      <c r="C937" s="2" t="str">
        <f>IFERROR(VLOOKUP($B937,[1]!SERVIDORES[#All],2,0),"")</f>
        <v/>
      </c>
      <c r="D937" s="5" t="str">
        <f>IFERROR(VLOOKUP($B937,[1]!SERVIDORES[#All],3,0),"")</f>
        <v/>
      </c>
      <c r="E937" s="3" t="str">
        <f>IFERROR(VLOOKUP($B937,[1]!SERVIDORES[#All],4,0),"")</f>
        <v/>
      </c>
      <c r="F937" s="5" t="str">
        <f>IFERROR(VLOOKUP($B937,[1]!SERVIDORES[#All],5,0),"")</f>
        <v/>
      </c>
      <c r="H937" s="26"/>
      <c r="I937" s="26"/>
      <c r="J937" s="3" t="str">
        <f t="shared" si="56"/>
        <v/>
      </c>
      <c r="L937" s="13" t="str">
        <f t="shared" si="57"/>
        <v/>
      </c>
      <c r="M937" s="4"/>
      <c r="Q937" s="3" t="str">
        <f t="shared" si="58"/>
        <v/>
      </c>
      <c r="R937" s="27" t="str">
        <f t="shared" si="59"/>
        <v/>
      </c>
    </row>
    <row r="938" spans="2:18" x14ac:dyDescent="0.25">
      <c r="B938" s="25"/>
      <c r="C938" s="2" t="str">
        <f>IFERROR(VLOOKUP($B938,[1]!SERVIDORES[#All],2,0),"")</f>
        <v/>
      </c>
      <c r="D938" s="5" t="str">
        <f>IFERROR(VLOOKUP($B938,[1]!SERVIDORES[#All],3,0),"")</f>
        <v/>
      </c>
      <c r="E938" s="3" t="str">
        <f>IFERROR(VLOOKUP($B938,[1]!SERVIDORES[#All],4,0),"")</f>
        <v/>
      </c>
      <c r="F938" s="5" t="str">
        <f>IFERROR(VLOOKUP($B938,[1]!SERVIDORES[#All],5,0),"")</f>
        <v/>
      </c>
      <c r="H938" s="26"/>
      <c r="I938" s="26"/>
      <c r="J938" s="3" t="str">
        <f t="shared" si="56"/>
        <v/>
      </c>
      <c r="L938" s="13" t="str">
        <f t="shared" si="57"/>
        <v/>
      </c>
      <c r="M938" s="4"/>
      <c r="Q938" s="3" t="str">
        <f t="shared" si="58"/>
        <v/>
      </c>
      <c r="R938" s="27" t="str">
        <f t="shared" si="59"/>
        <v/>
      </c>
    </row>
    <row r="939" spans="2:18" x14ac:dyDescent="0.25">
      <c r="B939" s="25"/>
      <c r="C939" s="2" t="str">
        <f>IFERROR(VLOOKUP($B939,[1]!SERVIDORES[#All],2,0),"")</f>
        <v/>
      </c>
      <c r="D939" s="5" t="str">
        <f>IFERROR(VLOOKUP($B939,[1]!SERVIDORES[#All],3,0),"")</f>
        <v/>
      </c>
      <c r="E939" s="3" t="str">
        <f>IFERROR(VLOOKUP($B939,[1]!SERVIDORES[#All],4,0),"")</f>
        <v/>
      </c>
      <c r="F939" s="5" t="str">
        <f>IFERROR(VLOOKUP($B939,[1]!SERVIDORES[#All],5,0),"")</f>
        <v/>
      </c>
      <c r="H939" s="26"/>
      <c r="I939" s="26"/>
      <c r="J939" s="3" t="str">
        <f t="shared" si="56"/>
        <v/>
      </c>
      <c r="L939" s="13" t="str">
        <f t="shared" si="57"/>
        <v/>
      </c>
      <c r="M939" s="4"/>
      <c r="Q939" s="3" t="str">
        <f t="shared" si="58"/>
        <v/>
      </c>
      <c r="R939" s="27" t="str">
        <f t="shared" si="59"/>
        <v/>
      </c>
    </row>
    <row r="940" spans="2:18" x14ac:dyDescent="0.25">
      <c r="B940" s="25"/>
      <c r="C940" s="2" t="str">
        <f>IFERROR(VLOOKUP($B940,[1]!SERVIDORES[#All],2,0),"")</f>
        <v/>
      </c>
      <c r="D940" s="5" t="str">
        <f>IFERROR(VLOOKUP($B940,[1]!SERVIDORES[#All],3,0),"")</f>
        <v/>
      </c>
      <c r="E940" s="3" t="str">
        <f>IFERROR(VLOOKUP($B940,[1]!SERVIDORES[#All],4,0),"")</f>
        <v/>
      </c>
      <c r="F940" s="5" t="str">
        <f>IFERROR(VLOOKUP($B940,[1]!SERVIDORES[#All],5,0),"")</f>
        <v/>
      </c>
      <c r="H940" s="26"/>
      <c r="I940" s="26"/>
      <c r="J940" s="3" t="str">
        <f t="shared" si="56"/>
        <v/>
      </c>
      <c r="L940" s="13" t="str">
        <f t="shared" si="57"/>
        <v/>
      </c>
      <c r="M940" s="4"/>
      <c r="Q940" s="3" t="str">
        <f t="shared" si="58"/>
        <v/>
      </c>
      <c r="R940" s="27" t="str">
        <f t="shared" si="59"/>
        <v/>
      </c>
    </row>
    <row r="941" spans="2:18" x14ac:dyDescent="0.25">
      <c r="B941" s="25"/>
      <c r="C941" s="2" t="str">
        <f>IFERROR(VLOOKUP($B941,[1]!SERVIDORES[#All],2,0),"")</f>
        <v/>
      </c>
      <c r="D941" s="5" t="str">
        <f>IFERROR(VLOOKUP($B941,[1]!SERVIDORES[#All],3,0),"")</f>
        <v/>
      </c>
      <c r="E941" s="3" t="str">
        <f>IFERROR(VLOOKUP($B941,[1]!SERVIDORES[#All],4,0),"")</f>
        <v/>
      </c>
      <c r="F941" s="5" t="str">
        <f>IFERROR(VLOOKUP($B941,[1]!SERVIDORES[#All],5,0),"")</f>
        <v/>
      </c>
      <c r="H941" s="26"/>
      <c r="I941" s="26"/>
      <c r="J941" s="3" t="str">
        <f t="shared" si="56"/>
        <v/>
      </c>
      <c r="L941" s="13" t="str">
        <f t="shared" si="57"/>
        <v/>
      </c>
      <c r="M941" s="4"/>
      <c r="Q941" s="3" t="str">
        <f t="shared" si="58"/>
        <v/>
      </c>
      <c r="R941" s="27" t="str">
        <f t="shared" si="59"/>
        <v/>
      </c>
    </row>
    <row r="942" spans="2:18" x14ac:dyDescent="0.25">
      <c r="B942" s="25"/>
      <c r="C942" s="2" t="str">
        <f>IFERROR(VLOOKUP($B942,[1]!SERVIDORES[#All],2,0),"")</f>
        <v/>
      </c>
      <c r="D942" s="5" t="str">
        <f>IFERROR(VLOOKUP($B942,[1]!SERVIDORES[#All],3,0),"")</f>
        <v/>
      </c>
      <c r="E942" s="3" t="str">
        <f>IFERROR(VLOOKUP($B942,[1]!SERVIDORES[#All],4,0),"")</f>
        <v/>
      </c>
      <c r="F942" s="5" t="str">
        <f>IFERROR(VLOOKUP($B942,[1]!SERVIDORES[#All],5,0),"")</f>
        <v/>
      </c>
      <c r="H942" s="26"/>
      <c r="I942" s="26"/>
      <c r="J942" s="3" t="str">
        <f t="shared" si="56"/>
        <v/>
      </c>
      <c r="L942" s="13" t="str">
        <f t="shared" si="57"/>
        <v/>
      </c>
      <c r="M942" s="4"/>
      <c r="Q942" s="3" t="str">
        <f t="shared" si="58"/>
        <v/>
      </c>
      <c r="R942" s="27" t="str">
        <f t="shared" si="59"/>
        <v/>
      </c>
    </row>
    <row r="943" spans="2:18" x14ac:dyDescent="0.25">
      <c r="B943" s="25"/>
      <c r="C943" s="2" t="str">
        <f>IFERROR(VLOOKUP($B943,[1]!SERVIDORES[#All],2,0),"")</f>
        <v/>
      </c>
      <c r="D943" s="5" t="str">
        <f>IFERROR(VLOOKUP($B943,[1]!SERVIDORES[#All],3,0),"")</f>
        <v/>
      </c>
      <c r="E943" s="3" t="str">
        <f>IFERROR(VLOOKUP($B943,[1]!SERVIDORES[#All],4,0),"")</f>
        <v/>
      </c>
      <c r="F943" s="5" t="str">
        <f>IFERROR(VLOOKUP($B943,[1]!SERVIDORES[#All],5,0),"")</f>
        <v/>
      </c>
      <c r="H943" s="26"/>
      <c r="I943" s="26"/>
      <c r="J943" s="3" t="str">
        <f t="shared" si="56"/>
        <v/>
      </c>
      <c r="L943" s="13" t="str">
        <f t="shared" si="57"/>
        <v/>
      </c>
      <c r="M943" s="4"/>
      <c r="Q943" s="3" t="str">
        <f t="shared" si="58"/>
        <v/>
      </c>
      <c r="R943" s="27" t="str">
        <f t="shared" si="59"/>
        <v/>
      </c>
    </row>
    <row r="944" spans="2:18" x14ac:dyDescent="0.25">
      <c r="B944" s="25"/>
      <c r="C944" s="2" t="str">
        <f>IFERROR(VLOOKUP($B944,[1]!SERVIDORES[#All],2,0),"")</f>
        <v/>
      </c>
      <c r="D944" s="5" t="str">
        <f>IFERROR(VLOOKUP($B944,[1]!SERVIDORES[#All],3,0),"")</f>
        <v/>
      </c>
      <c r="E944" s="3" t="str">
        <f>IFERROR(VLOOKUP($B944,[1]!SERVIDORES[#All],4,0),"")</f>
        <v/>
      </c>
      <c r="F944" s="5" t="str">
        <f>IFERROR(VLOOKUP($B944,[1]!SERVIDORES[#All],5,0),"")</f>
        <v/>
      </c>
      <c r="H944" s="26"/>
      <c r="I944" s="26"/>
      <c r="J944" s="3" t="str">
        <f t="shared" si="56"/>
        <v/>
      </c>
      <c r="L944" s="13" t="str">
        <f t="shared" si="57"/>
        <v/>
      </c>
      <c r="M944" s="4"/>
      <c r="Q944" s="3" t="str">
        <f t="shared" si="58"/>
        <v/>
      </c>
      <c r="R944" s="27" t="str">
        <f t="shared" si="59"/>
        <v/>
      </c>
    </row>
    <row r="945" spans="2:18" x14ac:dyDescent="0.25">
      <c r="B945" s="25"/>
      <c r="C945" s="2" t="str">
        <f>IFERROR(VLOOKUP($B945,[1]!SERVIDORES[#All],2,0),"")</f>
        <v/>
      </c>
      <c r="D945" s="5" t="str">
        <f>IFERROR(VLOOKUP($B945,[1]!SERVIDORES[#All],3,0),"")</f>
        <v/>
      </c>
      <c r="E945" s="3" t="str">
        <f>IFERROR(VLOOKUP($B945,[1]!SERVIDORES[#All],4,0),"")</f>
        <v/>
      </c>
      <c r="F945" s="5" t="str">
        <f>IFERROR(VLOOKUP($B945,[1]!SERVIDORES[#All],5,0),"")</f>
        <v/>
      </c>
      <c r="H945" s="26"/>
      <c r="I945" s="26"/>
      <c r="J945" s="3" t="str">
        <f t="shared" si="56"/>
        <v/>
      </c>
      <c r="L945" s="13" t="str">
        <f t="shared" si="57"/>
        <v/>
      </c>
      <c r="M945" s="4"/>
      <c r="Q945" s="3" t="str">
        <f t="shared" si="58"/>
        <v/>
      </c>
      <c r="R945" s="27" t="str">
        <f t="shared" si="59"/>
        <v/>
      </c>
    </row>
    <row r="946" spans="2:18" x14ac:dyDescent="0.25">
      <c r="B946" s="25"/>
      <c r="C946" s="2" t="str">
        <f>IFERROR(VLOOKUP($B946,[1]!SERVIDORES[#All],2,0),"")</f>
        <v/>
      </c>
      <c r="D946" s="5" t="str">
        <f>IFERROR(VLOOKUP($B946,[1]!SERVIDORES[#All],3,0),"")</f>
        <v/>
      </c>
      <c r="E946" s="3" t="str">
        <f>IFERROR(VLOOKUP($B946,[1]!SERVIDORES[#All],4,0),"")</f>
        <v/>
      </c>
      <c r="F946" s="5" t="str">
        <f>IFERROR(VLOOKUP($B946,[1]!SERVIDORES[#All],5,0),"")</f>
        <v/>
      </c>
      <c r="H946" s="26"/>
      <c r="I946" s="26"/>
      <c r="J946" s="3" t="str">
        <f t="shared" si="56"/>
        <v/>
      </c>
      <c r="L946" s="13" t="str">
        <f t="shared" si="57"/>
        <v/>
      </c>
      <c r="M946" s="4"/>
      <c r="Q946" s="3" t="str">
        <f t="shared" si="58"/>
        <v/>
      </c>
      <c r="R946" s="27" t="str">
        <f t="shared" si="59"/>
        <v/>
      </c>
    </row>
    <row r="947" spans="2:18" x14ac:dyDescent="0.25">
      <c r="B947" s="25"/>
      <c r="C947" s="2" t="str">
        <f>IFERROR(VLOOKUP($B947,[1]!SERVIDORES[#All],2,0),"")</f>
        <v/>
      </c>
      <c r="D947" s="5" t="str">
        <f>IFERROR(VLOOKUP($B947,[1]!SERVIDORES[#All],3,0),"")</f>
        <v/>
      </c>
      <c r="E947" s="3" t="str">
        <f>IFERROR(VLOOKUP($B947,[1]!SERVIDORES[#All],4,0),"")</f>
        <v/>
      </c>
      <c r="F947" s="5" t="str">
        <f>IFERROR(VLOOKUP($B947,[1]!SERVIDORES[#All],5,0),"")</f>
        <v/>
      </c>
      <c r="H947" s="26"/>
      <c r="I947" s="26"/>
      <c r="J947" s="3" t="str">
        <f t="shared" si="56"/>
        <v/>
      </c>
      <c r="L947" s="13" t="str">
        <f t="shared" si="57"/>
        <v/>
      </c>
      <c r="M947" s="4"/>
      <c r="Q947" s="3" t="str">
        <f t="shared" si="58"/>
        <v/>
      </c>
      <c r="R947" s="27" t="str">
        <f t="shared" si="59"/>
        <v/>
      </c>
    </row>
    <row r="948" spans="2:18" x14ac:dyDescent="0.25">
      <c r="B948" s="25"/>
      <c r="C948" s="2" t="str">
        <f>IFERROR(VLOOKUP($B948,[1]!SERVIDORES[#All],2,0),"")</f>
        <v/>
      </c>
      <c r="D948" s="5" t="str">
        <f>IFERROR(VLOOKUP($B948,[1]!SERVIDORES[#All],3,0),"")</f>
        <v/>
      </c>
      <c r="E948" s="3" t="str">
        <f>IFERROR(VLOOKUP($B948,[1]!SERVIDORES[#All],4,0),"")</f>
        <v/>
      </c>
      <c r="F948" s="5" t="str">
        <f>IFERROR(VLOOKUP($B948,[1]!SERVIDORES[#All],5,0),"")</f>
        <v/>
      </c>
      <c r="H948" s="26"/>
      <c r="I948" s="26"/>
      <c r="J948" s="3" t="str">
        <f t="shared" si="56"/>
        <v/>
      </c>
      <c r="L948" s="13" t="str">
        <f t="shared" si="57"/>
        <v/>
      </c>
      <c r="M948" s="4"/>
      <c r="Q948" s="3" t="str">
        <f t="shared" si="58"/>
        <v/>
      </c>
      <c r="R948" s="27" t="str">
        <f t="shared" si="59"/>
        <v/>
      </c>
    </row>
    <row r="949" spans="2:18" x14ac:dyDescent="0.25">
      <c r="B949" s="25"/>
      <c r="C949" s="2" t="str">
        <f>IFERROR(VLOOKUP($B949,[1]!SERVIDORES[#All],2,0),"")</f>
        <v/>
      </c>
      <c r="D949" s="5" t="str">
        <f>IFERROR(VLOOKUP($B949,[1]!SERVIDORES[#All],3,0),"")</f>
        <v/>
      </c>
      <c r="E949" s="3" t="str">
        <f>IFERROR(VLOOKUP($B949,[1]!SERVIDORES[#All],4,0),"")</f>
        <v/>
      </c>
      <c r="F949" s="5" t="str">
        <f>IFERROR(VLOOKUP($B949,[1]!SERVIDORES[#All],5,0),"")</f>
        <v/>
      </c>
      <c r="H949" s="26"/>
      <c r="I949" s="26"/>
      <c r="J949" s="3" t="str">
        <f t="shared" si="56"/>
        <v/>
      </c>
      <c r="L949" s="13" t="str">
        <f t="shared" si="57"/>
        <v/>
      </c>
      <c r="M949" s="4"/>
      <c r="Q949" s="3" t="str">
        <f t="shared" si="58"/>
        <v/>
      </c>
      <c r="R949" s="27" t="str">
        <f t="shared" si="59"/>
        <v/>
      </c>
    </row>
    <row r="950" spans="2:18" x14ac:dyDescent="0.25">
      <c r="B950" s="25"/>
      <c r="C950" s="2" t="str">
        <f>IFERROR(VLOOKUP($B950,[1]!SERVIDORES[#All],2,0),"")</f>
        <v/>
      </c>
      <c r="D950" s="5" t="str">
        <f>IFERROR(VLOOKUP($B950,[1]!SERVIDORES[#All],3,0),"")</f>
        <v/>
      </c>
      <c r="E950" s="3" t="str">
        <f>IFERROR(VLOOKUP($B950,[1]!SERVIDORES[#All],4,0),"")</f>
        <v/>
      </c>
      <c r="F950" s="5" t="str">
        <f>IFERROR(VLOOKUP($B950,[1]!SERVIDORES[#All],5,0),"")</f>
        <v/>
      </c>
      <c r="H950" s="26"/>
      <c r="I950" s="26"/>
      <c r="J950" s="3" t="str">
        <f t="shared" si="56"/>
        <v/>
      </c>
      <c r="L950" s="13" t="str">
        <f t="shared" si="57"/>
        <v/>
      </c>
      <c r="M950" s="4"/>
      <c r="Q950" s="3" t="str">
        <f t="shared" si="58"/>
        <v/>
      </c>
      <c r="R950" s="27" t="str">
        <f t="shared" si="59"/>
        <v/>
      </c>
    </row>
    <row r="951" spans="2:18" x14ac:dyDescent="0.25">
      <c r="B951" s="25"/>
      <c r="C951" s="2" t="str">
        <f>IFERROR(VLOOKUP($B951,[1]!SERVIDORES[#All],2,0),"")</f>
        <v/>
      </c>
      <c r="D951" s="5" t="str">
        <f>IFERROR(VLOOKUP($B951,[1]!SERVIDORES[#All],3,0),"")</f>
        <v/>
      </c>
      <c r="E951" s="3" t="str">
        <f>IFERROR(VLOOKUP($B951,[1]!SERVIDORES[#All],4,0),"")</f>
        <v/>
      </c>
      <c r="F951" s="5" t="str">
        <f>IFERROR(VLOOKUP($B951,[1]!SERVIDORES[#All],5,0),"")</f>
        <v/>
      </c>
      <c r="H951" s="26"/>
      <c r="I951" s="26"/>
      <c r="J951" s="3" t="str">
        <f t="shared" si="56"/>
        <v/>
      </c>
      <c r="L951" s="13" t="str">
        <f t="shared" si="57"/>
        <v/>
      </c>
      <c r="M951" s="4"/>
      <c r="Q951" s="3" t="str">
        <f t="shared" si="58"/>
        <v/>
      </c>
      <c r="R951" s="27" t="str">
        <f t="shared" si="59"/>
        <v/>
      </c>
    </row>
    <row r="952" spans="2:18" x14ac:dyDescent="0.25">
      <c r="B952" s="25"/>
      <c r="C952" s="2" t="str">
        <f>IFERROR(VLOOKUP($B952,[1]!SERVIDORES[#All],2,0),"")</f>
        <v/>
      </c>
      <c r="D952" s="5" t="str">
        <f>IFERROR(VLOOKUP($B952,[1]!SERVIDORES[#All],3,0),"")</f>
        <v/>
      </c>
      <c r="E952" s="3" t="str">
        <f>IFERROR(VLOOKUP($B952,[1]!SERVIDORES[#All],4,0),"")</f>
        <v/>
      </c>
      <c r="F952" s="5" t="str">
        <f>IFERROR(VLOOKUP($B952,[1]!SERVIDORES[#All],5,0),"")</f>
        <v/>
      </c>
      <c r="H952" s="26"/>
      <c r="I952" s="26"/>
      <c r="J952" s="3" t="str">
        <f t="shared" si="56"/>
        <v/>
      </c>
      <c r="L952" s="13" t="str">
        <f t="shared" si="57"/>
        <v/>
      </c>
      <c r="M952" s="4"/>
      <c r="Q952" s="3" t="str">
        <f t="shared" si="58"/>
        <v/>
      </c>
      <c r="R952" s="27" t="str">
        <f t="shared" si="59"/>
        <v/>
      </c>
    </row>
    <row r="953" spans="2:18" x14ac:dyDescent="0.25">
      <c r="B953" s="25"/>
      <c r="C953" s="2" t="str">
        <f>IFERROR(VLOOKUP($B953,[1]!SERVIDORES[#All],2,0),"")</f>
        <v/>
      </c>
      <c r="D953" s="5" t="str">
        <f>IFERROR(VLOOKUP($B953,[1]!SERVIDORES[#All],3,0),"")</f>
        <v/>
      </c>
      <c r="E953" s="3" t="str">
        <f>IFERROR(VLOOKUP($B953,[1]!SERVIDORES[#All],4,0),"")</f>
        <v/>
      </c>
      <c r="F953" s="5" t="str">
        <f>IFERROR(VLOOKUP($B953,[1]!SERVIDORES[#All],5,0),"")</f>
        <v/>
      </c>
      <c r="H953" s="26"/>
      <c r="I953" s="26"/>
      <c r="J953" s="3" t="str">
        <f t="shared" si="56"/>
        <v/>
      </c>
      <c r="L953" s="13" t="str">
        <f t="shared" si="57"/>
        <v/>
      </c>
      <c r="M953" s="4"/>
      <c r="Q953" s="3" t="str">
        <f t="shared" si="58"/>
        <v/>
      </c>
      <c r="R953" s="27" t="str">
        <f t="shared" si="59"/>
        <v/>
      </c>
    </row>
    <row r="954" spans="2:18" x14ac:dyDescent="0.25">
      <c r="B954" s="25"/>
      <c r="C954" s="2" t="str">
        <f>IFERROR(VLOOKUP($B954,[1]!SERVIDORES[#All],2,0),"")</f>
        <v/>
      </c>
      <c r="D954" s="5" t="str">
        <f>IFERROR(VLOOKUP($B954,[1]!SERVIDORES[#All],3,0),"")</f>
        <v/>
      </c>
      <c r="E954" s="3" t="str">
        <f>IFERROR(VLOOKUP($B954,[1]!SERVIDORES[#All],4,0),"")</f>
        <v/>
      </c>
      <c r="F954" s="5" t="str">
        <f>IFERROR(VLOOKUP($B954,[1]!SERVIDORES[#All],5,0),"")</f>
        <v/>
      </c>
      <c r="H954" s="26"/>
      <c r="I954" s="26"/>
      <c r="J954" s="3" t="str">
        <f t="shared" si="56"/>
        <v/>
      </c>
      <c r="L954" s="13" t="str">
        <f t="shared" si="57"/>
        <v/>
      </c>
      <c r="M954" s="4"/>
      <c r="Q954" s="3" t="str">
        <f t="shared" si="58"/>
        <v/>
      </c>
      <c r="R954" s="27" t="str">
        <f t="shared" si="59"/>
        <v/>
      </c>
    </row>
    <row r="955" spans="2:18" x14ac:dyDescent="0.25">
      <c r="B955" s="25"/>
      <c r="C955" s="2" t="str">
        <f>IFERROR(VLOOKUP($B955,[1]!SERVIDORES[#All],2,0),"")</f>
        <v/>
      </c>
      <c r="D955" s="5" t="str">
        <f>IFERROR(VLOOKUP($B955,[1]!SERVIDORES[#All],3,0),"")</f>
        <v/>
      </c>
      <c r="E955" s="3" t="str">
        <f>IFERROR(VLOOKUP($B955,[1]!SERVIDORES[#All],4,0),"")</f>
        <v/>
      </c>
      <c r="F955" s="5" t="str">
        <f>IFERROR(VLOOKUP($B955,[1]!SERVIDORES[#All],5,0),"")</f>
        <v/>
      </c>
      <c r="H955" s="26"/>
      <c r="I955" s="26"/>
      <c r="J955" s="3" t="str">
        <f t="shared" si="56"/>
        <v/>
      </c>
      <c r="L955" s="13" t="str">
        <f t="shared" si="57"/>
        <v/>
      </c>
      <c r="M955" s="4"/>
      <c r="Q955" s="3" t="str">
        <f t="shared" si="58"/>
        <v/>
      </c>
      <c r="R955" s="27" t="str">
        <f t="shared" si="59"/>
        <v/>
      </c>
    </row>
    <row r="956" spans="2:18" x14ac:dyDescent="0.25">
      <c r="B956" s="25"/>
      <c r="C956" s="2" t="str">
        <f>IFERROR(VLOOKUP($B956,[1]!SERVIDORES[#All],2,0),"")</f>
        <v/>
      </c>
      <c r="D956" s="5" t="str">
        <f>IFERROR(VLOOKUP($B956,[1]!SERVIDORES[#All],3,0),"")</f>
        <v/>
      </c>
      <c r="E956" s="3" t="str">
        <f>IFERROR(VLOOKUP($B956,[1]!SERVIDORES[#All],4,0),"")</f>
        <v/>
      </c>
      <c r="F956" s="5" t="str">
        <f>IFERROR(VLOOKUP($B956,[1]!SERVIDORES[#All],5,0),"")</f>
        <v/>
      </c>
      <c r="H956" s="26"/>
      <c r="I956" s="26"/>
      <c r="J956" s="3" t="str">
        <f t="shared" si="56"/>
        <v/>
      </c>
      <c r="L956" s="13" t="str">
        <f t="shared" si="57"/>
        <v/>
      </c>
      <c r="M956" s="4"/>
      <c r="Q956" s="3" t="str">
        <f t="shared" si="58"/>
        <v/>
      </c>
      <c r="R956" s="27" t="str">
        <f t="shared" si="59"/>
        <v/>
      </c>
    </row>
    <row r="957" spans="2:18" x14ac:dyDescent="0.25">
      <c r="B957" s="25"/>
      <c r="C957" s="2" t="str">
        <f>IFERROR(VLOOKUP($B957,[1]!SERVIDORES[#All],2,0),"")</f>
        <v/>
      </c>
      <c r="D957" s="5" t="str">
        <f>IFERROR(VLOOKUP($B957,[1]!SERVIDORES[#All],3,0),"")</f>
        <v/>
      </c>
      <c r="E957" s="3" t="str">
        <f>IFERROR(VLOOKUP($B957,[1]!SERVIDORES[#All],4,0),"")</f>
        <v/>
      </c>
      <c r="F957" s="5" t="str">
        <f>IFERROR(VLOOKUP($B957,[1]!SERVIDORES[#All],5,0),"")</f>
        <v/>
      </c>
      <c r="H957" s="26"/>
      <c r="I957" s="26"/>
      <c r="J957" s="3" t="str">
        <f t="shared" si="56"/>
        <v/>
      </c>
      <c r="L957" s="13" t="str">
        <f t="shared" si="57"/>
        <v/>
      </c>
      <c r="M957" s="4"/>
      <c r="Q957" s="3" t="str">
        <f t="shared" si="58"/>
        <v/>
      </c>
      <c r="R957" s="27" t="str">
        <f t="shared" si="59"/>
        <v/>
      </c>
    </row>
    <row r="958" spans="2:18" x14ac:dyDescent="0.25">
      <c r="B958" s="25"/>
      <c r="C958" s="2" t="str">
        <f>IFERROR(VLOOKUP($B958,[1]!SERVIDORES[#All],2,0),"")</f>
        <v/>
      </c>
      <c r="D958" s="5" t="str">
        <f>IFERROR(VLOOKUP($B958,[1]!SERVIDORES[#All],3,0),"")</f>
        <v/>
      </c>
      <c r="E958" s="3" t="str">
        <f>IFERROR(VLOOKUP($B958,[1]!SERVIDORES[#All],4,0),"")</f>
        <v/>
      </c>
      <c r="F958" s="5" t="str">
        <f>IFERROR(VLOOKUP($B958,[1]!SERVIDORES[#All],5,0),"")</f>
        <v/>
      </c>
      <c r="H958" s="26"/>
      <c r="I958" s="26"/>
      <c r="J958" s="3" t="str">
        <f t="shared" si="56"/>
        <v/>
      </c>
      <c r="L958" s="13" t="str">
        <f t="shared" si="57"/>
        <v/>
      </c>
      <c r="M958" s="4"/>
      <c r="Q958" s="3" t="str">
        <f t="shared" si="58"/>
        <v/>
      </c>
      <c r="R958" s="27" t="str">
        <f t="shared" si="59"/>
        <v/>
      </c>
    </row>
    <row r="959" spans="2:18" x14ac:dyDescent="0.25">
      <c r="B959" s="25"/>
      <c r="C959" s="2" t="str">
        <f>IFERROR(VLOOKUP($B959,[1]!SERVIDORES[#All],2,0),"")</f>
        <v/>
      </c>
      <c r="D959" s="5" t="str">
        <f>IFERROR(VLOOKUP($B959,[1]!SERVIDORES[#All],3,0),"")</f>
        <v/>
      </c>
      <c r="E959" s="3" t="str">
        <f>IFERROR(VLOOKUP($B959,[1]!SERVIDORES[#All],4,0),"")</f>
        <v/>
      </c>
      <c r="F959" s="5" t="str">
        <f>IFERROR(VLOOKUP($B959,[1]!SERVIDORES[#All],5,0),"")</f>
        <v/>
      </c>
      <c r="H959" s="26"/>
      <c r="I959" s="26"/>
      <c r="J959" s="3" t="str">
        <f t="shared" si="56"/>
        <v/>
      </c>
      <c r="L959" s="13" t="str">
        <f t="shared" si="57"/>
        <v/>
      </c>
      <c r="M959" s="4"/>
      <c r="Q959" s="3" t="str">
        <f t="shared" si="58"/>
        <v/>
      </c>
      <c r="R959" s="27" t="str">
        <f t="shared" si="59"/>
        <v/>
      </c>
    </row>
    <row r="960" spans="2:18" x14ac:dyDescent="0.25">
      <c r="B960" s="25"/>
      <c r="C960" s="2" t="str">
        <f>IFERROR(VLOOKUP($B960,[1]!SERVIDORES[#All],2,0),"")</f>
        <v/>
      </c>
      <c r="D960" s="5" t="str">
        <f>IFERROR(VLOOKUP($B960,[1]!SERVIDORES[#All],3,0),"")</f>
        <v/>
      </c>
      <c r="E960" s="3" t="str">
        <f>IFERROR(VLOOKUP($B960,[1]!SERVIDORES[#All],4,0),"")</f>
        <v/>
      </c>
      <c r="F960" s="5" t="str">
        <f>IFERROR(VLOOKUP($B960,[1]!SERVIDORES[#All],5,0),"")</f>
        <v/>
      </c>
      <c r="H960" s="26"/>
      <c r="I960" s="26"/>
      <c r="J960" s="3" t="str">
        <f t="shared" si="56"/>
        <v/>
      </c>
      <c r="L960" s="13" t="str">
        <f t="shared" si="57"/>
        <v/>
      </c>
      <c r="M960" s="4"/>
      <c r="Q960" s="3" t="str">
        <f t="shared" si="58"/>
        <v/>
      </c>
      <c r="R960" s="27" t="str">
        <f t="shared" si="59"/>
        <v/>
      </c>
    </row>
    <row r="961" spans="2:18" x14ac:dyDescent="0.25">
      <c r="B961" s="25"/>
      <c r="C961" s="2" t="str">
        <f>IFERROR(VLOOKUP($B961,[1]!SERVIDORES[#All],2,0),"")</f>
        <v/>
      </c>
      <c r="D961" s="5" t="str">
        <f>IFERROR(VLOOKUP($B961,[1]!SERVIDORES[#All],3,0),"")</f>
        <v/>
      </c>
      <c r="E961" s="3" t="str">
        <f>IFERROR(VLOOKUP($B961,[1]!SERVIDORES[#All],4,0),"")</f>
        <v/>
      </c>
      <c r="F961" s="5" t="str">
        <f>IFERROR(VLOOKUP($B961,[1]!SERVIDORES[#All],5,0),"")</f>
        <v/>
      </c>
      <c r="H961" s="26"/>
      <c r="I961" s="26"/>
      <c r="J961" s="3" t="str">
        <f t="shared" si="56"/>
        <v/>
      </c>
      <c r="L961" s="13" t="str">
        <f t="shared" si="57"/>
        <v/>
      </c>
      <c r="M961" s="4"/>
      <c r="Q961" s="3" t="str">
        <f t="shared" si="58"/>
        <v/>
      </c>
      <c r="R961" s="27" t="str">
        <f t="shared" si="59"/>
        <v/>
      </c>
    </row>
    <row r="962" spans="2:18" x14ac:dyDescent="0.25">
      <c r="B962" s="25"/>
      <c r="C962" s="2" t="str">
        <f>IFERROR(VLOOKUP($B962,[1]!SERVIDORES[#All],2,0),"")</f>
        <v/>
      </c>
      <c r="D962" s="5" t="str">
        <f>IFERROR(VLOOKUP($B962,[1]!SERVIDORES[#All],3,0),"")</f>
        <v/>
      </c>
      <c r="E962" s="3" t="str">
        <f>IFERROR(VLOOKUP($B962,[1]!SERVIDORES[#All],4,0),"")</f>
        <v/>
      </c>
      <c r="F962" s="5" t="str">
        <f>IFERROR(VLOOKUP($B962,[1]!SERVIDORES[#All],5,0),"")</f>
        <v/>
      </c>
      <c r="H962" s="26"/>
      <c r="I962" s="26"/>
      <c r="J962" s="3" t="str">
        <f t="shared" si="56"/>
        <v/>
      </c>
      <c r="L962" s="13" t="str">
        <f t="shared" si="57"/>
        <v/>
      </c>
      <c r="M962" s="4"/>
      <c r="Q962" s="3" t="str">
        <f t="shared" si="58"/>
        <v/>
      </c>
      <c r="R962" s="27" t="str">
        <f t="shared" si="59"/>
        <v/>
      </c>
    </row>
    <row r="963" spans="2:18" x14ac:dyDescent="0.25">
      <c r="B963" s="25"/>
      <c r="C963" s="2" t="str">
        <f>IFERROR(VLOOKUP($B963,[1]!SERVIDORES[#All],2,0),"")</f>
        <v/>
      </c>
      <c r="D963" s="5" t="str">
        <f>IFERROR(VLOOKUP($B963,[1]!SERVIDORES[#All],3,0),"")</f>
        <v/>
      </c>
      <c r="E963" s="3" t="str">
        <f>IFERROR(VLOOKUP($B963,[1]!SERVIDORES[#All],4,0),"")</f>
        <v/>
      </c>
      <c r="F963" s="5" t="str">
        <f>IFERROR(VLOOKUP($B963,[1]!SERVIDORES[#All],5,0),"")</f>
        <v/>
      </c>
      <c r="H963" s="26"/>
      <c r="I963" s="26"/>
      <c r="J963" s="3" t="str">
        <f t="shared" si="56"/>
        <v/>
      </c>
      <c r="L963" s="13" t="str">
        <f t="shared" si="57"/>
        <v/>
      </c>
      <c r="M963" s="4"/>
      <c r="Q963" s="3" t="str">
        <f t="shared" si="58"/>
        <v/>
      </c>
      <c r="R963" s="27" t="str">
        <f t="shared" si="59"/>
        <v/>
      </c>
    </row>
    <row r="964" spans="2:18" x14ac:dyDescent="0.25">
      <c r="B964" s="25"/>
      <c r="C964" s="2" t="str">
        <f>IFERROR(VLOOKUP($B964,[1]!SERVIDORES[#All],2,0),"")</f>
        <v/>
      </c>
      <c r="D964" s="5" t="str">
        <f>IFERROR(VLOOKUP($B964,[1]!SERVIDORES[#All],3,0),"")</f>
        <v/>
      </c>
      <c r="E964" s="3" t="str">
        <f>IFERROR(VLOOKUP($B964,[1]!SERVIDORES[#All],4,0),"")</f>
        <v/>
      </c>
      <c r="F964" s="5" t="str">
        <f>IFERROR(VLOOKUP($B964,[1]!SERVIDORES[#All],5,0),"")</f>
        <v/>
      </c>
      <c r="H964" s="26"/>
      <c r="I964" s="26"/>
      <c r="J964" s="3" t="str">
        <f t="shared" si="56"/>
        <v/>
      </c>
      <c r="L964" s="13" t="str">
        <f t="shared" si="57"/>
        <v/>
      </c>
      <c r="M964" s="4"/>
      <c r="Q964" s="3" t="str">
        <f t="shared" si="58"/>
        <v/>
      </c>
      <c r="R964" s="27" t="str">
        <f t="shared" si="59"/>
        <v/>
      </c>
    </row>
    <row r="965" spans="2:18" x14ac:dyDescent="0.25">
      <c r="B965" s="25"/>
      <c r="C965" s="2" t="str">
        <f>IFERROR(VLOOKUP($B965,[1]!SERVIDORES[#All],2,0),"")</f>
        <v/>
      </c>
      <c r="D965" s="5" t="str">
        <f>IFERROR(VLOOKUP($B965,[1]!SERVIDORES[#All],3,0),"")</f>
        <v/>
      </c>
      <c r="E965" s="3" t="str">
        <f>IFERROR(VLOOKUP($B965,[1]!SERVIDORES[#All],4,0),"")</f>
        <v/>
      </c>
      <c r="F965" s="5" t="str">
        <f>IFERROR(VLOOKUP($B965,[1]!SERVIDORES[#All],5,0),"")</f>
        <v/>
      </c>
      <c r="H965" s="26"/>
      <c r="I965" s="26"/>
      <c r="J965" s="3" t="str">
        <f t="shared" si="56"/>
        <v/>
      </c>
      <c r="L965" s="13" t="str">
        <f t="shared" si="57"/>
        <v/>
      </c>
      <c r="M965" s="4"/>
      <c r="Q965" s="3" t="str">
        <f t="shared" si="58"/>
        <v/>
      </c>
      <c r="R965" s="27" t="str">
        <f t="shared" si="59"/>
        <v/>
      </c>
    </row>
    <row r="966" spans="2:18" x14ac:dyDescent="0.25">
      <c r="B966" s="25"/>
      <c r="C966" s="2" t="str">
        <f>IFERROR(VLOOKUP($B966,[1]!SERVIDORES[#All],2,0),"")</f>
        <v/>
      </c>
      <c r="D966" s="5" t="str">
        <f>IFERROR(VLOOKUP($B966,[1]!SERVIDORES[#All],3,0),"")</f>
        <v/>
      </c>
      <c r="E966" s="3" t="str">
        <f>IFERROR(VLOOKUP($B966,[1]!SERVIDORES[#All],4,0),"")</f>
        <v/>
      </c>
      <c r="F966" s="5" t="str">
        <f>IFERROR(VLOOKUP($B966,[1]!SERVIDORES[#All],5,0),"")</f>
        <v/>
      </c>
      <c r="H966" s="26"/>
      <c r="I966" s="26"/>
      <c r="J966" s="3" t="str">
        <f t="shared" si="56"/>
        <v/>
      </c>
      <c r="L966" s="13" t="str">
        <f t="shared" si="57"/>
        <v/>
      </c>
      <c r="M966" s="4"/>
      <c r="Q966" s="3" t="str">
        <f t="shared" si="58"/>
        <v/>
      </c>
      <c r="R966" s="27" t="str">
        <f t="shared" si="59"/>
        <v/>
      </c>
    </row>
    <row r="967" spans="2:18" x14ac:dyDescent="0.25">
      <c r="B967" s="25"/>
      <c r="C967" s="2" t="str">
        <f>IFERROR(VLOOKUP($B967,[1]!SERVIDORES[#All],2,0),"")</f>
        <v/>
      </c>
      <c r="D967" s="5" t="str">
        <f>IFERROR(VLOOKUP($B967,[1]!SERVIDORES[#All],3,0),"")</f>
        <v/>
      </c>
      <c r="E967" s="3" t="str">
        <f>IFERROR(VLOOKUP($B967,[1]!SERVIDORES[#All],4,0),"")</f>
        <v/>
      </c>
      <c r="F967" s="5" t="str">
        <f>IFERROR(VLOOKUP($B967,[1]!SERVIDORES[#All],5,0),"")</f>
        <v/>
      </c>
      <c r="H967" s="26"/>
      <c r="I967" s="26"/>
      <c r="J967" s="3" t="str">
        <f t="shared" si="56"/>
        <v/>
      </c>
      <c r="L967" s="13" t="str">
        <f t="shared" si="57"/>
        <v/>
      </c>
      <c r="M967" s="4"/>
      <c r="Q967" s="3" t="str">
        <f t="shared" si="58"/>
        <v/>
      </c>
      <c r="R967" s="27" t="str">
        <f t="shared" si="59"/>
        <v/>
      </c>
    </row>
    <row r="968" spans="2:18" x14ac:dyDescent="0.25">
      <c r="B968" s="25"/>
      <c r="C968" s="2" t="str">
        <f>IFERROR(VLOOKUP($B968,[1]!SERVIDORES[#All],2,0),"")</f>
        <v/>
      </c>
      <c r="D968" s="5" t="str">
        <f>IFERROR(VLOOKUP($B968,[1]!SERVIDORES[#All],3,0),"")</f>
        <v/>
      </c>
      <c r="E968" s="3" t="str">
        <f>IFERROR(VLOOKUP($B968,[1]!SERVIDORES[#All],4,0),"")</f>
        <v/>
      </c>
      <c r="F968" s="5" t="str">
        <f>IFERROR(VLOOKUP($B968,[1]!SERVIDORES[#All],5,0),"")</f>
        <v/>
      </c>
      <c r="H968" s="26"/>
      <c r="I968" s="26"/>
      <c r="J968" s="3" t="str">
        <f t="shared" si="56"/>
        <v/>
      </c>
      <c r="L968" s="13" t="str">
        <f t="shared" si="57"/>
        <v/>
      </c>
      <c r="M968" s="4"/>
      <c r="Q968" s="3" t="str">
        <f t="shared" si="58"/>
        <v/>
      </c>
      <c r="R968" s="27" t="str">
        <f t="shared" si="59"/>
        <v/>
      </c>
    </row>
    <row r="969" spans="2:18" x14ac:dyDescent="0.25">
      <c r="B969" s="25"/>
      <c r="C969" s="2" t="str">
        <f>IFERROR(VLOOKUP($B969,[1]!SERVIDORES[#All],2,0),"")</f>
        <v/>
      </c>
      <c r="D969" s="5" t="str">
        <f>IFERROR(VLOOKUP($B969,[1]!SERVIDORES[#All],3,0),"")</f>
        <v/>
      </c>
      <c r="E969" s="3" t="str">
        <f>IFERROR(VLOOKUP($B969,[1]!SERVIDORES[#All],4,0),"")</f>
        <v/>
      </c>
      <c r="F969" s="5" t="str">
        <f>IFERROR(VLOOKUP($B969,[1]!SERVIDORES[#All],5,0),"")</f>
        <v/>
      </c>
      <c r="H969" s="26"/>
      <c r="I969" s="26"/>
      <c r="J969" s="3" t="str">
        <f t="shared" si="56"/>
        <v/>
      </c>
      <c r="L969" s="13" t="str">
        <f t="shared" si="57"/>
        <v/>
      </c>
      <c r="M969" s="4"/>
      <c r="Q969" s="3" t="str">
        <f t="shared" si="58"/>
        <v/>
      </c>
      <c r="R969" s="27" t="str">
        <f t="shared" si="59"/>
        <v/>
      </c>
    </row>
    <row r="970" spans="2:18" x14ac:dyDescent="0.25">
      <c r="B970" s="25"/>
      <c r="C970" s="2" t="str">
        <f>IFERROR(VLOOKUP($B970,[1]!SERVIDORES[#All],2,0),"")</f>
        <v/>
      </c>
      <c r="D970" s="5" t="str">
        <f>IFERROR(VLOOKUP($B970,[1]!SERVIDORES[#All],3,0),"")</f>
        <v/>
      </c>
      <c r="E970" s="3" t="str">
        <f>IFERROR(VLOOKUP($B970,[1]!SERVIDORES[#All],4,0),"")</f>
        <v/>
      </c>
      <c r="F970" s="5" t="str">
        <f>IFERROR(VLOOKUP($B970,[1]!SERVIDORES[#All],5,0),"")</f>
        <v/>
      </c>
      <c r="H970" s="26"/>
      <c r="I970" s="26"/>
      <c r="J970" s="3" t="str">
        <f t="shared" si="56"/>
        <v/>
      </c>
      <c r="L970" s="13" t="str">
        <f t="shared" si="57"/>
        <v/>
      </c>
      <c r="M970" s="4"/>
      <c r="Q970" s="3" t="str">
        <f t="shared" si="58"/>
        <v/>
      </c>
      <c r="R970" s="27" t="str">
        <f t="shared" si="59"/>
        <v/>
      </c>
    </row>
    <row r="971" spans="2:18" x14ac:dyDescent="0.25">
      <c r="B971" s="25"/>
      <c r="C971" s="2" t="str">
        <f>IFERROR(VLOOKUP($B971,[1]!SERVIDORES[#All],2,0),"")</f>
        <v/>
      </c>
      <c r="D971" s="5" t="str">
        <f>IFERROR(VLOOKUP($B971,[1]!SERVIDORES[#All],3,0),"")</f>
        <v/>
      </c>
      <c r="E971" s="3" t="str">
        <f>IFERROR(VLOOKUP($B971,[1]!SERVIDORES[#All],4,0),"")</f>
        <v/>
      </c>
      <c r="F971" s="5" t="str">
        <f>IFERROR(VLOOKUP($B971,[1]!SERVIDORES[#All],5,0),"")</f>
        <v/>
      </c>
      <c r="H971" s="26"/>
      <c r="I971" s="26"/>
      <c r="J971" s="3" t="str">
        <f t="shared" si="56"/>
        <v/>
      </c>
      <c r="L971" s="13" t="str">
        <f t="shared" si="57"/>
        <v/>
      </c>
      <c r="M971" s="4"/>
      <c r="Q971" s="3" t="str">
        <f t="shared" si="58"/>
        <v/>
      </c>
      <c r="R971" s="27" t="str">
        <f t="shared" si="59"/>
        <v/>
      </c>
    </row>
    <row r="972" spans="2:18" x14ac:dyDescent="0.25">
      <c r="B972" s="25"/>
      <c r="C972" s="2" t="str">
        <f>IFERROR(VLOOKUP($B972,[1]!SERVIDORES[#All],2,0),"")</f>
        <v/>
      </c>
      <c r="D972" s="5" t="str">
        <f>IFERROR(VLOOKUP($B972,[1]!SERVIDORES[#All],3,0),"")</f>
        <v/>
      </c>
      <c r="E972" s="3" t="str">
        <f>IFERROR(VLOOKUP($B972,[1]!SERVIDORES[#All],4,0),"")</f>
        <v/>
      </c>
      <c r="F972" s="5" t="str">
        <f>IFERROR(VLOOKUP($B972,[1]!SERVIDORES[#All],5,0),"")</f>
        <v/>
      </c>
      <c r="H972" s="26"/>
      <c r="I972" s="26"/>
      <c r="J972" s="3" t="str">
        <f t="shared" si="56"/>
        <v/>
      </c>
      <c r="L972" s="13" t="str">
        <f t="shared" si="57"/>
        <v/>
      </c>
      <c r="M972" s="4"/>
      <c r="Q972" s="3" t="str">
        <f t="shared" si="58"/>
        <v/>
      </c>
      <c r="R972" s="27" t="str">
        <f t="shared" si="59"/>
        <v/>
      </c>
    </row>
    <row r="973" spans="2:18" x14ac:dyDescent="0.25">
      <c r="B973" s="25"/>
      <c r="C973" s="2" t="str">
        <f>IFERROR(VLOOKUP($B973,[1]!SERVIDORES[#All],2,0),"")</f>
        <v/>
      </c>
      <c r="D973" s="5" t="str">
        <f>IFERROR(VLOOKUP($B973,[1]!SERVIDORES[#All],3,0),"")</f>
        <v/>
      </c>
      <c r="E973" s="3" t="str">
        <f>IFERROR(VLOOKUP($B973,[1]!SERVIDORES[#All],4,0),"")</f>
        <v/>
      </c>
      <c r="F973" s="5" t="str">
        <f>IFERROR(VLOOKUP($B973,[1]!SERVIDORES[#All],5,0),"")</f>
        <v/>
      </c>
      <c r="H973" s="26"/>
      <c r="I973" s="26"/>
      <c r="J973" s="3" t="str">
        <f t="shared" si="56"/>
        <v/>
      </c>
      <c r="L973" s="13" t="str">
        <f t="shared" si="57"/>
        <v/>
      </c>
      <c r="M973" s="4"/>
      <c r="Q973" s="3" t="str">
        <f t="shared" si="58"/>
        <v/>
      </c>
      <c r="R973" s="27" t="str">
        <f t="shared" si="59"/>
        <v/>
      </c>
    </row>
    <row r="974" spans="2:18" x14ac:dyDescent="0.25">
      <c r="B974" s="25"/>
      <c r="C974" s="2" t="str">
        <f>IFERROR(VLOOKUP($B974,[1]!SERVIDORES[#All],2,0),"")</f>
        <v/>
      </c>
      <c r="D974" s="5" t="str">
        <f>IFERROR(VLOOKUP($B974,[1]!SERVIDORES[#All],3,0),"")</f>
        <v/>
      </c>
      <c r="E974" s="3" t="str">
        <f>IFERROR(VLOOKUP($B974,[1]!SERVIDORES[#All],4,0),"")</f>
        <v/>
      </c>
      <c r="F974" s="5" t="str">
        <f>IFERROR(VLOOKUP($B974,[1]!SERVIDORES[#All],5,0),"")</f>
        <v/>
      </c>
      <c r="H974" s="26"/>
      <c r="I974" s="26"/>
      <c r="J974" s="3" t="str">
        <f t="shared" si="56"/>
        <v/>
      </c>
      <c r="L974" s="13" t="str">
        <f t="shared" si="57"/>
        <v/>
      </c>
      <c r="M974" s="4"/>
      <c r="Q974" s="3" t="str">
        <f t="shared" si="58"/>
        <v/>
      </c>
      <c r="R974" s="27" t="str">
        <f t="shared" si="59"/>
        <v/>
      </c>
    </row>
    <row r="975" spans="2:18" x14ac:dyDescent="0.25">
      <c r="B975" s="25"/>
      <c r="C975" s="2" t="str">
        <f>IFERROR(VLOOKUP($B975,[1]!SERVIDORES[#All],2,0),"")</f>
        <v/>
      </c>
      <c r="D975" s="5" t="str">
        <f>IFERROR(VLOOKUP($B975,[1]!SERVIDORES[#All],3,0),"")</f>
        <v/>
      </c>
      <c r="E975" s="3" t="str">
        <f>IFERROR(VLOOKUP($B975,[1]!SERVIDORES[#All],4,0),"")</f>
        <v/>
      </c>
      <c r="F975" s="5" t="str">
        <f>IFERROR(VLOOKUP($B975,[1]!SERVIDORES[#All],5,0),"")</f>
        <v/>
      </c>
      <c r="H975" s="26"/>
      <c r="I975" s="26"/>
      <c r="J975" s="3" t="str">
        <f t="shared" ref="J975:J1038" si="60">IF($H975="","",IF($I975="","",IF(AND($E975&lt;36,$K975&lt;&gt;"HS-MAT",$K975&lt;&gt;"HS-VESP"),$I975-$H975+1,IF($K975="INTEGRAL",$I975-$H975+1,IF($K975="FÉRIAS",$I975-$H975+1,"-")))))</f>
        <v/>
      </c>
      <c r="L975" s="13" t="str">
        <f t="shared" ref="L975:L1038" si="61">IFERROR(IF($H975="","",$H975+$J975),"-")</f>
        <v/>
      </c>
      <c r="M975" s="4"/>
      <c r="Q975" s="3" t="str">
        <f t="shared" ref="Q975:Q1038" si="62">IF(H975="","",IF(I975="","",IF(OR(AND(H975=I975,K975="MATUTINO"),AND(H975=I975,K975="VESPERTINO"),,AND(H975=I975,K975="HS-MAT"),AND(H975=I975,K975="HS-VESP"),AND(K975="INTEGRAL"),AND(K975="FÉRIAS",J975=15),AND(K975="FÉRIAS",J975=30)),"OK","ERRO")))</f>
        <v/>
      </c>
      <c r="R975" s="27" t="str">
        <f t="shared" ref="R975:R1038" si="63">IFERROR(IF(H975="","",OR(AND(I975&gt;=K$6,I975&lt;=L$6),AND(H975&gt;=K$6,H975&lt;=L$6),AND(H975&lt;=K$6,I975&gt;=L$6))),"")</f>
        <v/>
      </c>
    </row>
    <row r="976" spans="2:18" x14ac:dyDescent="0.25">
      <c r="B976" s="25"/>
      <c r="C976" s="2" t="str">
        <f>IFERROR(VLOOKUP($B976,[1]!SERVIDORES[#All],2,0),"")</f>
        <v/>
      </c>
      <c r="D976" s="5" t="str">
        <f>IFERROR(VLOOKUP($B976,[1]!SERVIDORES[#All],3,0),"")</f>
        <v/>
      </c>
      <c r="E976" s="3" t="str">
        <f>IFERROR(VLOOKUP($B976,[1]!SERVIDORES[#All],4,0),"")</f>
        <v/>
      </c>
      <c r="F976" s="5" t="str">
        <f>IFERROR(VLOOKUP($B976,[1]!SERVIDORES[#All],5,0),"")</f>
        <v/>
      </c>
      <c r="H976" s="26"/>
      <c r="I976" s="26"/>
      <c r="J976" s="3" t="str">
        <f t="shared" si="60"/>
        <v/>
      </c>
      <c r="L976" s="13" t="str">
        <f t="shared" si="61"/>
        <v/>
      </c>
      <c r="M976" s="4"/>
      <c r="Q976" s="3" t="str">
        <f t="shared" si="62"/>
        <v/>
      </c>
      <c r="R976" s="27" t="str">
        <f t="shared" si="63"/>
        <v/>
      </c>
    </row>
    <row r="977" spans="2:18" x14ac:dyDescent="0.25">
      <c r="B977" s="25"/>
      <c r="C977" s="2" t="str">
        <f>IFERROR(VLOOKUP($B977,[1]!SERVIDORES[#All],2,0),"")</f>
        <v/>
      </c>
      <c r="D977" s="5" t="str">
        <f>IFERROR(VLOOKUP($B977,[1]!SERVIDORES[#All],3,0),"")</f>
        <v/>
      </c>
      <c r="E977" s="3" t="str">
        <f>IFERROR(VLOOKUP($B977,[1]!SERVIDORES[#All],4,0),"")</f>
        <v/>
      </c>
      <c r="F977" s="5" t="str">
        <f>IFERROR(VLOOKUP($B977,[1]!SERVIDORES[#All],5,0),"")</f>
        <v/>
      </c>
      <c r="H977" s="26"/>
      <c r="I977" s="26"/>
      <c r="J977" s="3" t="str">
        <f t="shared" si="60"/>
        <v/>
      </c>
      <c r="L977" s="13" t="str">
        <f t="shared" si="61"/>
        <v/>
      </c>
      <c r="M977" s="4"/>
      <c r="Q977" s="3" t="str">
        <f t="shared" si="62"/>
        <v/>
      </c>
      <c r="R977" s="27" t="str">
        <f t="shared" si="63"/>
        <v/>
      </c>
    </row>
    <row r="978" spans="2:18" x14ac:dyDescent="0.25">
      <c r="B978" s="25"/>
      <c r="C978" s="2" t="str">
        <f>IFERROR(VLOOKUP($B978,[1]!SERVIDORES[#All],2,0),"")</f>
        <v/>
      </c>
      <c r="D978" s="5" t="str">
        <f>IFERROR(VLOOKUP($B978,[1]!SERVIDORES[#All],3,0),"")</f>
        <v/>
      </c>
      <c r="E978" s="3" t="str">
        <f>IFERROR(VLOOKUP($B978,[1]!SERVIDORES[#All],4,0),"")</f>
        <v/>
      </c>
      <c r="F978" s="5" t="str">
        <f>IFERROR(VLOOKUP($B978,[1]!SERVIDORES[#All],5,0),"")</f>
        <v/>
      </c>
      <c r="H978" s="26"/>
      <c r="I978" s="26"/>
      <c r="J978" s="3" t="str">
        <f t="shared" si="60"/>
        <v/>
      </c>
      <c r="L978" s="13" t="str">
        <f t="shared" si="61"/>
        <v/>
      </c>
      <c r="M978" s="4"/>
      <c r="Q978" s="3" t="str">
        <f t="shared" si="62"/>
        <v/>
      </c>
      <c r="R978" s="27" t="str">
        <f t="shared" si="63"/>
        <v/>
      </c>
    </row>
    <row r="979" spans="2:18" x14ac:dyDescent="0.25">
      <c r="B979" s="25"/>
      <c r="C979" s="2" t="str">
        <f>IFERROR(VLOOKUP($B979,[1]!SERVIDORES[#All],2,0),"")</f>
        <v/>
      </c>
      <c r="D979" s="5" t="str">
        <f>IFERROR(VLOOKUP($B979,[1]!SERVIDORES[#All],3,0),"")</f>
        <v/>
      </c>
      <c r="E979" s="3" t="str">
        <f>IFERROR(VLOOKUP($B979,[1]!SERVIDORES[#All],4,0),"")</f>
        <v/>
      </c>
      <c r="F979" s="5" t="str">
        <f>IFERROR(VLOOKUP($B979,[1]!SERVIDORES[#All],5,0),"")</f>
        <v/>
      </c>
      <c r="H979" s="26"/>
      <c r="I979" s="26"/>
      <c r="J979" s="3" t="str">
        <f t="shared" si="60"/>
        <v/>
      </c>
      <c r="L979" s="13" t="str">
        <f t="shared" si="61"/>
        <v/>
      </c>
      <c r="M979" s="4"/>
      <c r="Q979" s="3" t="str">
        <f t="shared" si="62"/>
        <v/>
      </c>
      <c r="R979" s="27" t="str">
        <f t="shared" si="63"/>
        <v/>
      </c>
    </row>
    <row r="980" spans="2:18" x14ac:dyDescent="0.25">
      <c r="B980" s="25"/>
      <c r="C980" s="2" t="str">
        <f>IFERROR(VLOOKUP($B980,[1]!SERVIDORES[#All],2,0),"")</f>
        <v/>
      </c>
      <c r="D980" s="5" t="str">
        <f>IFERROR(VLOOKUP($B980,[1]!SERVIDORES[#All],3,0),"")</f>
        <v/>
      </c>
      <c r="E980" s="3" t="str">
        <f>IFERROR(VLOOKUP($B980,[1]!SERVIDORES[#All],4,0),"")</f>
        <v/>
      </c>
      <c r="F980" s="5" t="str">
        <f>IFERROR(VLOOKUP($B980,[1]!SERVIDORES[#All],5,0),"")</f>
        <v/>
      </c>
      <c r="H980" s="26"/>
      <c r="I980" s="26"/>
      <c r="J980" s="3" t="str">
        <f t="shared" si="60"/>
        <v/>
      </c>
      <c r="L980" s="13" t="str">
        <f t="shared" si="61"/>
        <v/>
      </c>
      <c r="M980" s="4"/>
      <c r="Q980" s="3" t="str">
        <f t="shared" si="62"/>
        <v/>
      </c>
      <c r="R980" s="27" t="str">
        <f t="shared" si="63"/>
        <v/>
      </c>
    </row>
    <row r="981" spans="2:18" x14ac:dyDescent="0.25">
      <c r="B981" s="25"/>
      <c r="C981" s="2" t="str">
        <f>IFERROR(VLOOKUP($B981,[1]!SERVIDORES[#All],2,0),"")</f>
        <v/>
      </c>
      <c r="D981" s="5" t="str">
        <f>IFERROR(VLOOKUP($B981,[1]!SERVIDORES[#All],3,0),"")</f>
        <v/>
      </c>
      <c r="E981" s="3" t="str">
        <f>IFERROR(VLOOKUP($B981,[1]!SERVIDORES[#All],4,0),"")</f>
        <v/>
      </c>
      <c r="F981" s="5" t="str">
        <f>IFERROR(VLOOKUP($B981,[1]!SERVIDORES[#All],5,0),"")</f>
        <v/>
      </c>
      <c r="H981" s="26"/>
      <c r="I981" s="26"/>
      <c r="J981" s="3" t="str">
        <f t="shared" si="60"/>
        <v/>
      </c>
      <c r="L981" s="13" t="str">
        <f t="shared" si="61"/>
        <v/>
      </c>
      <c r="M981" s="4"/>
      <c r="Q981" s="3" t="str">
        <f t="shared" si="62"/>
        <v/>
      </c>
      <c r="R981" s="27" t="str">
        <f t="shared" si="63"/>
        <v/>
      </c>
    </row>
    <row r="982" spans="2:18" x14ac:dyDescent="0.25">
      <c r="B982" s="25"/>
      <c r="C982" s="2" t="str">
        <f>IFERROR(VLOOKUP($B982,[1]!SERVIDORES[#All],2,0),"")</f>
        <v/>
      </c>
      <c r="D982" s="5" t="str">
        <f>IFERROR(VLOOKUP($B982,[1]!SERVIDORES[#All],3,0),"")</f>
        <v/>
      </c>
      <c r="E982" s="3" t="str">
        <f>IFERROR(VLOOKUP($B982,[1]!SERVIDORES[#All],4,0),"")</f>
        <v/>
      </c>
      <c r="F982" s="5" t="str">
        <f>IFERROR(VLOOKUP($B982,[1]!SERVIDORES[#All],5,0),"")</f>
        <v/>
      </c>
      <c r="H982" s="26"/>
      <c r="I982" s="26"/>
      <c r="J982" s="3" t="str">
        <f t="shared" si="60"/>
        <v/>
      </c>
      <c r="L982" s="13" t="str">
        <f t="shared" si="61"/>
        <v/>
      </c>
      <c r="M982" s="4"/>
      <c r="Q982" s="3" t="str">
        <f t="shared" si="62"/>
        <v/>
      </c>
      <c r="R982" s="27" t="str">
        <f t="shared" si="63"/>
        <v/>
      </c>
    </row>
    <row r="983" spans="2:18" x14ac:dyDescent="0.25">
      <c r="B983" s="25"/>
      <c r="C983" s="2" t="str">
        <f>IFERROR(VLOOKUP($B983,[1]!SERVIDORES[#All],2,0),"")</f>
        <v/>
      </c>
      <c r="D983" s="5" t="str">
        <f>IFERROR(VLOOKUP($B983,[1]!SERVIDORES[#All],3,0),"")</f>
        <v/>
      </c>
      <c r="E983" s="3" t="str">
        <f>IFERROR(VLOOKUP($B983,[1]!SERVIDORES[#All],4,0),"")</f>
        <v/>
      </c>
      <c r="F983" s="5" t="str">
        <f>IFERROR(VLOOKUP($B983,[1]!SERVIDORES[#All],5,0),"")</f>
        <v/>
      </c>
      <c r="H983" s="26"/>
      <c r="I983" s="26"/>
      <c r="J983" s="3" t="str">
        <f t="shared" si="60"/>
        <v/>
      </c>
      <c r="L983" s="13" t="str">
        <f t="shared" si="61"/>
        <v/>
      </c>
      <c r="M983" s="4"/>
      <c r="Q983" s="3" t="str">
        <f t="shared" si="62"/>
        <v/>
      </c>
      <c r="R983" s="27" t="str">
        <f t="shared" si="63"/>
        <v/>
      </c>
    </row>
    <row r="984" spans="2:18" x14ac:dyDescent="0.25">
      <c r="B984" s="25"/>
      <c r="C984" s="2" t="str">
        <f>IFERROR(VLOOKUP($B984,[1]!SERVIDORES[#All],2,0),"")</f>
        <v/>
      </c>
      <c r="D984" s="5" t="str">
        <f>IFERROR(VLOOKUP($B984,[1]!SERVIDORES[#All],3,0),"")</f>
        <v/>
      </c>
      <c r="E984" s="3" t="str">
        <f>IFERROR(VLOOKUP($B984,[1]!SERVIDORES[#All],4,0),"")</f>
        <v/>
      </c>
      <c r="F984" s="5" t="str">
        <f>IFERROR(VLOOKUP($B984,[1]!SERVIDORES[#All],5,0),"")</f>
        <v/>
      </c>
      <c r="H984" s="26"/>
      <c r="I984" s="26"/>
      <c r="J984" s="3" t="str">
        <f t="shared" si="60"/>
        <v/>
      </c>
      <c r="L984" s="13" t="str">
        <f t="shared" si="61"/>
        <v/>
      </c>
      <c r="M984" s="4"/>
      <c r="Q984" s="3" t="str">
        <f t="shared" si="62"/>
        <v/>
      </c>
      <c r="R984" s="27" t="str">
        <f t="shared" si="63"/>
        <v/>
      </c>
    </row>
    <row r="985" spans="2:18" x14ac:dyDescent="0.25">
      <c r="B985" s="25"/>
      <c r="C985" s="2" t="str">
        <f>IFERROR(VLOOKUP($B985,[1]!SERVIDORES[#All],2,0),"")</f>
        <v/>
      </c>
      <c r="D985" s="5" t="str">
        <f>IFERROR(VLOOKUP($B985,[1]!SERVIDORES[#All],3,0),"")</f>
        <v/>
      </c>
      <c r="E985" s="3" t="str">
        <f>IFERROR(VLOOKUP($B985,[1]!SERVIDORES[#All],4,0),"")</f>
        <v/>
      </c>
      <c r="F985" s="5" t="str">
        <f>IFERROR(VLOOKUP($B985,[1]!SERVIDORES[#All],5,0),"")</f>
        <v/>
      </c>
      <c r="H985" s="26"/>
      <c r="I985" s="26"/>
      <c r="J985" s="3" t="str">
        <f t="shared" si="60"/>
        <v/>
      </c>
      <c r="L985" s="13" t="str">
        <f t="shared" si="61"/>
        <v/>
      </c>
      <c r="M985" s="4"/>
      <c r="Q985" s="3" t="str">
        <f t="shared" si="62"/>
        <v/>
      </c>
      <c r="R985" s="27" t="str">
        <f t="shared" si="63"/>
        <v/>
      </c>
    </row>
    <row r="986" spans="2:18" x14ac:dyDescent="0.25">
      <c r="B986" s="25"/>
      <c r="C986" s="2" t="str">
        <f>IFERROR(VLOOKUP($B986,[1]!SERVIDORES[#All],2,0),"")</f>
        <v/>
      </c>
      <c r="D986" s="5" t="str">
        <f>IFERROR(VLOOKUP($B986,[1]!SERVIDORES[#All],3,0),"")</f>
        <v/>
      </c>
      <c r="E986" s="3" t="str">
        <f>IFERROR(VLOOKUP($B986,[1]!SERVIDORES[#All],4,0),"")</f>
        <v/>
      </c>
      <c r="F986" s="5" t="str">
        <f>IFERROR(VLOOKUP($B986,[1]!SERVIDORES[#All],5,0),"")</f>
        <v/>
      </c>
      <c r="H986" s="26"/>
      <c r="I986" s="26"/>
      <c r="J986" s="3" t="str">
        <f t="shared" si="60"/>
        <v/>
      </c>
      <c r="L986" s="13" t="str">
        <f t="shared" si="61"/>
        <v/>
      </c>
      <c r="M986" s="4"/>
      <c r="Q986" s="3" t="str">
        <f t="shared" si="62"/>
        <v/>
      </c>
      <c r="R986" s="27" t="str">
        <f t="shared" si="63"/>
        <v/>
      </c>
    </row>
    <row r="987" spans="2:18" x14ac:dyDescent="0.25">
      <c r="B987" s="25"/>
      <c r="C987" s="2" t="str">
        <f>IFERROR(VLOOKUP($B987,[1]!SERVIDORES[#All],2,0),"")</f>
        <v/>
      </c>
      <c r="D987" s="5" t="str">
        <f>IFERROR(VLOOKUP($B987,[1]!SERVIDORES[#All],3,0),"")</f>
        <v/>
      </c>
      <c r="E987" s="3" t="str">
        <f>IFERROR(VLOOKUP($B987,[1]!SERVIDORES[#All],4,0),"")</f>
        <v/>
      </c>
      <c r="F987" s="5" t="str">
        <f>IFERROR(VLOOKUP($B987,[1]!SERVIDORES[#All],5,0),"")</f>
        <v/>
      </c>
      <c r="H987" s="26"/>
      <c r="I987" s="26"/>
      <c r="J987" s="3" t="str">
        <f t="shared" si="60"/>
        <v/>
      </c>
      <c r="L987" s="13" t="str">
        <f t="shared" si="61"/>
        <v/>
      </c>
      <c r="M987" s="4"/>
      <c r="Q987" s="3" t="str">
        <f t="shared" si="62"/>
        <v/>
      </c>
      <c r="R987" s="27" t="str">
        <f t="shared" si="63"/>
        <v/>
      </c>
    </row>
    <row r="988" spans="2:18" x14ac:dyDescent="0.25">
      <c r="B988" s="25"/>
      <c r="C988" s="2" t="str">
        <f>IFERROR(VLOOKUP($B988,[1]!SERVIDORES[#All],2,0),"")</f>
        <v/>
      </c>
      <c r="D988" s="5" t="str">
        <f>IFERROR(VLOOKUP($B988,[1]!SERVIDORES[#All],3,0),"")</f>
        <v/>
      </c>
      <c r="E988" s="3" t="str">
        <f>IFERROR(VLOOKUP($B988,[1]!SERVIDORES[#All],4,0),"")</f>
        <v/>
      </c>
      <c r="F988" s="5" t="str">
        <f>IFERROR(VLOOKUP($B988,[1]!SERVIDORES[#All],5,0),"")</f>
        <v/>
      </c>
      <c r="H988" s="26"/>
      <c r="I988" s="26"/>
      <c r="J988" s="3" t="str">
        <f t="shared" si="60"/>
        <v/>
      </c>
      <c r="L988" s="13" t="str">
        <f t="shared" si="61"/>
        <v/>
      </c>
      <c r="M988" s="4"/>
      <c r="Q988" s="3" t="str">
        <f t="shared" si="62"/>
        <v/>
      </c>
      <c r="R988" s="27" t="str">
        <f t="shared" si="63"/>
        <v/>
      </c>
    </row>
    <row r="989" spans="2:18" x14ac:dyDescent="0.25">
      <c r="B989" s="25"/>
      <c r="C989" s="2" t="str">
        <f>IFERROR(VLOOKUP($B989,[1]!SERVIDORES[#All],2,0),"")</f>
        <v/>
      </c>
      <c r="D989" s="5" t="str">
        <f>IFERROR(VLOOKUP($B989,[1]!SERVIDORES[#All],3,0),"")</f>
        <v/>
      </c>
      <c r="E989" s="3" t="str">
        <f>IFERROR(VLOOKUP($B989,[1]!SERVIDORES[#All],4,0),"")</f>
        <v/>
      </c>
      <c r="F989" s="5" t="str">
        <f>IFERROR(VLOOKUP($B989,[1]!SERVIDORES[#All],5,0),"")</f>
        <v/>
      </c>
      <c r="H989" s="26"/>
      <c r="I989" s="26"/>
      <c r="J989" s="3" t="str">
        <f t="shared" si="60"/>
        <v/>
      </c>
      <c r="L989" s="13" t="str">
        <f t="shared" si="61"/>
        <v/>
      </c>
      <c r="M989" s="4"/>
      <c r="Q989" s="3" t="str">
        <f t="shared" si="62"/>
        <v/>
      </c>
      <c r="R989" s="27" t="str">
        <f t="shared" si="63"/>
        <v/>
      </c>
    </row>
    <row r="990" spans="2:18" x14ac:dyDescent="0.25">
      <c r="B990" s="25"/>
      <c r="C990" s="2" t="str">
        <f>IFERROR(VLOOKUP($B990,[1]!SERVIDORES[#All],2,0),"")</f>
        <v/>
      </c>
      <c r="D990" s="5" t="str">
        <f>IFERROR(VLOOKUP($B990,[1]!SERVIDORES[#All],3,0),"")</f>
        <v/>
      </c>
      <c r="E990" s="3" t="str">
        <f>IFERROR(VLOOKUP($B990,[1]!SERVIDORES[#All],4,0),"")</f>
        <v/>
      </c>
      <c r="F990" s="5" t="str">
        <f>IFERROR(VLOOKUP($B990,[1]!SERVIDORES[#All],5,0),"")</f>
        <v/>
      </c>
      <c r="H990" s="26"/>
      <c r="I990" s="26"/>
      <c r="J990" s="3" t="str">
        <f t="shared" si="60"/>
        <v/>
      </c>
      <c r="L990" s="13" t="str">
        <f t="shared" si="61"/>
        <v/>
      </c>
      <c r="M990" s="4"/>
      <c r="Q990" s="3" t="str">
        <f t="shared" si="62"/>
        <v/>
      </c>
      <c r="R990" s="27" t="str">
        <f t="shared" si="63"/>
        <v/>
      </c>
    </row>
    <row r="991" spans="2:18" x14ac:dyDescent="0.25">
      <c r="B991" s="25"/>
      <c r="C991" s="2" t="str">
        <f>IFERROR(VLOOKUP($B991,[1]!SERVIDORES[#All],2,0),"")</f>
        <v/>
      </c>
      <c r="D991" s="5" t="str">
        <f>IFERROR(VLOOKUP($B991,[1]!SERVIDORES[#All],3,0),"")</f>
        <v/>
      </c>
      <c r="E991" s="3" t="str">
        <f>IFERROR(VLOOKUP($B991,[1]!SERVIDORES[#All],4,0),"")</f>
        <v/>
      </c>
      <c r="F991" s="5" t="str">
        <f>IFERROR(VLOOKUP($B991,[1]!SERVIDORES[#All],5,0),"")</f>
        <v/>
      </c>
      <c r="H991" s="26"/>
      <c r="I991" s="26"/>
      <c r="J991" s="3" t="str">
        <f t="shared" si="60"/>
        <v/>
      </c>
      <c r="L991" s="13" t="str">
        <f t="shared" si="61"/>
        <v/>
      </c>
      <c r="M991" s="4"/>
      <c r="Q991" s="3" t="str">
        <f t="shared" si="62"/>
        <v/>
      </c>
      <c r="R991" s="27" t="str">
        <f t="shared" si="63"/>
        <v/>
      </c>
    </row>
    <row r="992" spans="2:18" x14ac:dyDescent="0.25">
      <c r="B992" s="25"/>
      <c r="C992" s="2" t="str">
        <f>IFERROR(VLOOKUP($B992,[1]!SERVIDORES[#All],2,0),"")</f>
        <v/>
      </c>
      <c r="D992" s="5" t="str">
        <f>IFERROR(VLOOKUP($B992,[1]!SERVIDORES[#All],3,0),"")</f>
        <v/>
      </c>
      <c r="E992" s="3" t="str">
        <f>IFERROR(VLOOKUP($B992,[1]!SERVIDORES[#All],4,0),"")</f>
        <v/>
      </c>
      <c r="F992" s="5" t="str">
        <f>IFERROR(VLOOKUP($B992,[1]!SERVIDORES[#All],5,0),"")</f>
        <v/>
      </c>
      <c r="H992" s="26"/>
      <c r="I992" s="26"/>
      <c r="J992" s="3" t="str">
        <f t="shared" si="60"/>
        <v/>
      </c>
      <c r="L992" s="13" t="str">
        <f t="shared" si="61"/>
        <v/>
      </c>
      <c r="M992" s="4"/>
      <c r="Q992" s="3" t="str">
        <f t="shared" si="62"/>
        <v/>
      </c>
      <c r="R992" s="27" t="str">
        <f t="shared" si="63"/>
        <v/>
      </c>
    </row>
    <row r="993" spans="2:18" x14ac:dyDescent="0.25">
      <c r="B993" s="25"/>
      <c r="C993" s="2" t="str">
        <f>IFERROR(VLOOKUP($B993,[1]!SERVIDORES[#All],2,0),"")</f>
        <v/>
      </c>
      <c r="D993" s="5" t="str">
        <f>IFERROR(VLOOKUP($B993,[1]!SERVIDORES[#All],3,0),"")</f>
        <v/>
      </c>
      <c r="E993" s="3" t="str">
        <f>IFERROR(VLOOKUP($B993,[1]!SERVIDORES[#All],4,0),"")</f>
        <v/>
      </c>
      <c r="F993" s="5" t="str">
        <f>IFERROR(VLOOKUP($B993,[1]!SERVIDORES[#All],5,0),"")</f>
        <v/>
      </c>
      <c r="H993" s="26"/>
      <c r="I993" s="26"/>
      <c r="J993" s="3" t="str">
        <f t="shared" si="60"/>
        <v/>
      </c>
      <c r="L993" s="13" t="str">
        <f t="shared" si="61"/>
        <v/>
      </c>
      <c r="M993" s="4"/>
      <c r="Q993" s="3" t="str">
        <f t="shared" si="62"/>
        <v/>
      </c>
      <c r="R993" s="27" t="str">
        <f t="shared" si="63"/>
        <v/>
      </c>
    </row>
    <row r="994" spans="2:18" x14ac:dyDescent="0.25">
      <c r="B994" s="25"/>
      <c r="C994" s="2" t="str">
        <f>IFERROR(VLOOKUP($B994,[1]!SERVIDORES[#All],2,0),"")</f>
        <v/>
      </c>
      <c r="D994" s="5" t="str">
        <f>IFERROR(VLOOKUP($B994,[1]!SERVIDORES[#All],3,0),"")</f>
        <v/>
      </c>
      <c r="E994" s="3" t="str">
        <f>IFERROR(VLOOKUP($B994,[1]!SERVIDORES[#All],4,0),"")</f>
        <v/>
      </c>
      <c r="F994" s="5" t="str">
        <f>IFERROR(VLOOKUP($B994,[1]!SERVIDORES[#All],5,0),"")</f>
        <v/>
      </c>
      <c r="H994" s="26"/>
      <c r="I994" s="26"/>
      <c r="J994" s="3" t="str">
        <f t="shared" si="60"/>
        <v/>
      </c>
      <c r="L994" s="13" t="str">
        <f t="shared" si="61"/>
        <v/>
      </c>
      <c r="M994" s="4"/>
      <c r="Q994" s="3" t="str">
        <f t="shared" si="62"/>
        <v/>
      </c>
      <c r="R994" s="27" t="str">
        <f t="shared" si="63"/>
        <v/>
      </c>
    </row>
    <row r="995" spans="2:18" x14ac:dyDescent="0.25">
      <c r="B995" s="25"/>
      <c r="C995" s="2" t="str">
        <f>IFERROR(VLOOKUP($B995,[1]!SERVIDORES[#All],2,0),"")</f>
        <v/>
      </c>
      <c r="D995" s="5" t="str">
        <f>IFERROR(VLOOKUP($B995,[1]!SERVIDORES[#All],3,0),"")</f>
        <v/>
      </c>
      <c r="E995" s="3" t="str">
        <f>IFERROR(VLOOKUP($B995,[1]!SERVIDORES[#All],4,0),"")</f>
        <v/>
      </c>
      <c r="F995" s="5" t="str">
        <f>IFERROR(VLOOKUP($B995,[1]!SERVIDORES[#All],5,0),"")</f>
        <v/>
      </c>
      <c r="H995" s="26"/>
      <c r="I995" s="26"/>
      <c r="J995" s="3" t="str">
        <f t="shared" si="60"/>
        <v/>
      </c>
      <c r="L995" s="13" t="str">
        <f t="shared" si="61"/>
        <v/>
      </c>
      <c r="M995" s="4"/>
      <c r="Q995" s="3" t="str">
        <f t="shared" si="62"/>
        <v/>
      </c>
      <c r="R995" s="27" t="str">
        <f t="shared" si="63"/>
        <v/>
      </c>
    </row>
    <row r="996" spans="2:18" x14ac:dyDescent="0.25">
      <c r="B996" s="25"/>
      <c r="C996" s="2" t="str">
        <f>IFERROR(VLOOKUP($B996,[1]!SERVIDORES[#All],2,0),"")</f>
        <v/>
      </c>
      <c r="D996" s="5" t="str">
        <f>IFERROR(VLOOKUP($B996,[1]!SERVIDORES[#All],3,0),"")</f>
        <v/>
      </c>
      <c r="E996" s="3" t="str">
        <f>IFERROR(VLOOKUP($B996,[1]!SERVIDORES[#All],4,0),"")</f>
        <v/>
      </c>
      <c r="F996" s="5" t="str">
        <f>IFERROR(VLOOKUP($B996,[1]!SERVIDORES[#All],5,0),"")</f>
        <v/>
      </c>
      <c r="H996" s="26"/>
      <c r="I996" s="26"/>
      <c r="J996" s="3" t="str">
        <f t="shared" si="60"/>
        <v/>
      </c>
      <c r="L996" s="13" t="str">
        <f t="shared" si="61"/>
        <v/>
      </c>
      <c r="M996" s="4"/>
      <c r="Q996" s="3" t="str">
        <f t="shared" si="62"/>
        <v/>
      </c>
      <c r="R996" s="27" t="str">
        <f t="shared" si="63"/>
        <v/>
      </c>
    </row>
    <row r="997" spans="2:18" x14ac:dyDescent="0.25">
      <c r="B997" s="25"/>
      <c r="C997" s="2" t="str">
        <f>IFERROR(VLOOKUP($B997,[1]!SERVIDORES[#All],2,0),"")</f>
        <v/>
      </c>
      <c r="D997" s="5" t="str">
        <f>IFERROR(VLOOKUP($B997,[1]!SERVIDORES[#All],3,0),"")</f>
        <v/>
      </c>
      <c r="E997" s="3" t="str">
        <f>IFERROR(VLOOKUP($B997,[1]!SERVIDORES[#All],4,0),"")</f>
        <v/>
      </c>
      <c r="F997" s="5" t="str">
        <f>IFERROR(VLOOKUP($B997,[1]!SERVIDORES[#All],5,0),"")</f>
        <v/>
      </c>
      <c r="H997" s="26"/>
      <c r="I997" s="26"/>
      <c r="J997" s="3" t="str">
        <f t="shared" si="60"/>
        <v/>
      </c>
      <c r="L997" s="13" t="str">
        <f t="shared" si="61"/>
        <v/>
      </c>
      <c r="M997" s="4"/>
      <c r="Q997" s="3" t="str">
        <f t="shared" si="62"/>
        <v/>
      </c>
      <c r="R997" s="27" t="str">
        <f t="shared" si="63"/>
        <v/>
      </c>
    </row>
    <row r="998" spans="2:18" x14ac:dyDescent="0.25">
      <c r="B998" s="25"/>
      <c r="C998" s="2" t="str">
        <f>IFERROR(VLOOKUP($B998,[1]!SERVIDORES[#All],2,0),"")</f>
        <v/>
      </c>
      <c r="D998" s="5" t="str">
        <f>IFERROR(VLOOKUP($B998,[1]!SERVIDORES[#All],3,0),"")</f>
        <v/>
      </c>
      <c r="E998" s="3" t="str">
        <f>IFERROR(VLOOKUP($B998,[1]!SERVIDORES[#All],4,0),"")</f>
        <v/>
      </c>
      <c r="F998" s="5" t="str">
        <f>IFERROR(VLOOKUP($B998,[1]!SERVIDORES[#All],5,0),"")</f>
        <v/>
      </c>
      <c r="H998" s="26"/>
      <c r="I998" s="26"/>
      <c r="J998" s="3" t="str">
        <f t="shared" si="60"/>
        <v/>
      </c>
      <c r="L998" s="13" t="str">
        <f t="shared" si="61"/>
        <v/>
      </c>
      <c r="M998" s="4"/>
      <c r="Q998" s="3" t="str">
        <f t="shared" si="62"/>
        <v/>
      </c>
      <c r="R998" s="27" t="str">
        <f t="shared" si="63"/>
        <v/>
      </c>
    </row>
    <row r="999" spans="2:18" x14ac:dyDescent="0.25">
      <c r="B999" s="25"/>
      <c r="C999" s="2" t="str">
        <f>IFERROR(VLOOKUP($B999,[1]!SERVIDORES[#All],2,0),"")</f>
        <v/>
      </c>
      <c r="D999" s="5" t="str">
        <f>IFERROR(VLOOKUP($B999,[1]!SERVIDORES[#All],3,0),"")</f>
        <v/>
      </c>
      <c r="E999" s="3" t="str">
        <f>IFERROR(VLOOKUP($B999,[1]!SERVIDORES[#All],4,0),"")</f>
        <v/>
      </c>
      <c r="F999" s="5" t="str">
        <f>IFERROR(VLOOKUP($B999,[1]!SERVIDORES[#All],5,0),"")</f>
        <v/>
      </c>
      <c r="H999" s="26"/>
      <c r="I999" s="26"/>
      <c r="J999" s="3" t="str">
        <f t="shared" si="60"/>
        <v/>
      </c>
      <c r="L999" s="13" t="str">
        <f t="shared" si="61"/>
        <v/>
      </c>
      <c r="M999" s="4"/>
      <c r="Q999" s="3" t="str">
        <f t="shared" si="62"/>
        <v/>
      </c>
      <c r="R999" s="27" t="str">
        <f t="shared" si="63"/>
        <v/>
      </c>
    </row>
    <row r="1000" spans="2:18" x14ac:dyDescent="0.25">
      <c r="B1000" s="25"/>
      <c r="C1000" s="2" t="str">
        <f>IFERROR(VLOOKUP($B1000,[1]!SERVIDORES[#All],2,0),"")</f>
        <v/>
      </c>
      <c r="D1000" s="5" t="str">
        <f>IFERROR(VLOOKUP($B1000,[1]!SERVIDORES[#All],3,0),"")</f>
        <v/>
      </c>
      <c r="E1000" s="3" t="str">
        <f>IFERROR(VLOOKUP($B1000,[1]!SERVIDORES[#All],4,0),"")</f>
        <v/>
      </c>
      <c r="F1000" s="5" t="str">
        <f>IFERROR(VLOOKUP($B1000,[1]!SERVIDORES[#All],5,0),"")</f>
        <v/>
      </c>
      <c r="H1000" s="26"/>
      <c r="I1000" s="26"/>
      <c r="J1000" s="3" t="str">
        <f t="shared" si="60"/>
        <v/>
      </c>
      <c r="L1000" s="13" t="str">
        <f t="shared" si="61"/>
        <v/>
      </c>
      <c r="M1000" s="4"/>
      <c r="Q1000" s="3" t="str">
        <f t="shared" si="62"/>
        <v/>
      </c>
      <c r="R1000" s="27" t="str">
        <f t="shared" si="63"/>
        <v/>
      </c>
    </row>
    <row r="1001" spans="2:18" x14ac:dyDescent="0.25">
      <c r="B1001" s="25"/>
      <c r="C1001" s="2" t="str">
        <f>IFERROR(VLOOKUP($B1001,[1]!SERVIDORES[#All],2,0),"")</f>
        <v/>
      </c>
      <c r="D1001" s="5" t="str">
        <f>IFERROR(VLOOKUP($B1001,[1]!SERVIDORES[#All],3,0),"")</f>
        <v/>
      </c>
      <c r="E1001" s="3" t="str">
        <f>IFERROR(VLOOKUP($B1001,[1]!SERVIDORES[#All],4,0),"")</f>
        <v/>
      </c>
      <c r="F1001" s="5" t="str">
        <f>IFERROR(VLOOKUP($B1001,[1]!SERVIDORES[#All],5,0),"")</f>
        <v/>
      </c>
      <c r="H1001" s="26"/>
      <c r="I1001" s="26"/>
      <c r="J1001" s="3" t="str">
        <f t="shared" si="60"/>
        <v/>
      </c>
      <c r="L1001" s="13" t="str">
        <f t="shared" si="61"/>
        <v/>
      </c>
      <c r="M1001" s="4"/>
      <c r="Q1001" s="3" t="str">
        <f t="shared" si="62"/>
        <v/>
      </c>
      <c r="R1001" s="27" t="str">
        <f t="shared" si="63"/>
        <v/>
      </c>
    </row>
    <row r="1002" spans="2:18" x14ac:dyDescent="0.25">
      <c r="B1002" s="25"/>
      <c r="C1002" s="2" t="str">
        <f>IFERROR(VLOOKUP($B1002,[1]!SERVIDORES[#All],2,0),"")</f>
        <v/>
      </c>
      <c r="D1002" s="5" t="str">
        <f>IFERROR(VLOOKUP($B1002,[1]!SERVIDORES[#All],3,0),"")</f>
        <v/>
      </c>
      <c r="E1002" s="3" t="str">
        <f>IFERROR(VLOOKUP($B1002,[1]!SERVIDORES[#All],4,0),"")</f>
        <v/>
      </c>
      <c r="F1002" s="5" t="str">
        <f>IFERROR(VLOOKUP($B1002,[1]!SERVIDORES[#All],5,0),"")</f>
        <v/>
      </c>
      <c r="H1002" s="26"/>
      <c r="I1002" s="26"/>
      <c r="J1002" s="3" t="str">
        <f t="shared" si="60"/>
        <v/>
      </c>
      <c r="L1002" s="13" t="str">
        <f t="shared" si="61"/>
        <v/>
      </c>
      <c r="M1002" s="4"/>
      <c r="Q1002" s="3" t="str">
        <f t="shared" si="62"/>
        <v/>
      </c>
      <c r="R1002" s="27" t="str">
        <f t="shared" si="63"/>
        <v/>
      </c>
    </row>
    <row r="1003" spans="2:18" x14ac:dyDescent="0.25">
      <c r="B1003" s="25"/>
      <c r="C1003" s="2" t="str">
        <f>IFERROR(VLOOKUP($B1003,[1]!SERVIDORES[#All],2,0),"")</f>
        <v/>
      </c>
      <c r="D1003" s="5" t="str">
        <f>IFERROR(VLOOKUP($B1003,[1]!SERVIDORES[#All],3,0),"")</f>
        <v/>
      </c>
      <c r="E1003" s="3" t="str">
        <f>IFERROR(VLOOKUP($B1003,[1]!SERVIDORES[#All],4,0),"")</f>
        <v/>
      </c>
      <c r="F1003" s="5" t="str">
        <f>IFERROR(VLOOKUP($B1003,[1]!SERVIDORES[#All],5,0),"")</f>
        <v/>
      </c>
      <c r="H1003" s="26"/>
      <c r="I1003" s="26"/>
      <c r="J1003" s="3" t="str">
        <f t="shared" si="60"/>
        <v/>
      </c>
      <c r="L1003" s="13" t="str">
        <f t="shared" si="61"/>
        <v/>
      </c>
      <c r="M1003" s="4"/>
      <c r="Q1003" s="3" t="str">
        <f t="shared" si="62"/>
        <v/>
      </c>
      <c r="R1003" s="27" t="str">
        <f t="shared" si="63"/>
        <v/>
      </c>
    </row>
    <row r="1004" spans="2:18" x14ac:dyDescent="0.25">
      <c r="B1004" s="25"/>
      <c r="C1004" s="2" t="str">
        <f>IFERROR(VLOOKUP($B1004,[1]!SERVIDORES[#All],2,0),"")</f>
        <v/>
      </c>
      <c r="D1004" s="5" t="str">
        <f>IFERROR(VLOOKUP($B1004,[1]!SERVIDORES[#All],3,0),"")</f>
        <v/>
      </c>
      <c r="E1004" s="3" t="str">
        <f>IFERROR(VLOOKUP($B1004,[1]!SERVIDORES[#All],4,0),"")</f>
        <v/>
      </c>
      <c r="F1004" s="5" t="str">
        <f>IFERROR(VLOOKUP($B1004,[1]!SERVIDORES[#All],5,0),"")</f>
        <v/>
      </c>
      <c r="H1004" s="26"/>
      <c r="I1004" s="26"/>
      <c r="J1004" s="3" t="str">
        <f t="shared" si="60"/>
        <v/>
      </c>
      <c r="L1004" s="13" t="str">
        <f t="shared" si="61"/>
        <v/>
      </c>
      <c r="M1004" s="4"/>
      <c r="Q1004" s="3" t="str">
        <f t="shared" si="62"/>
        <v/>
      </c>
      <c r="R1004" s="27" t="str">
        <f t="shared" si="63"/>
        <v/>
      </c>
    </row>
    <row r="1005" spans="2:18" x14ac:dyDescent="0.25">
      <c r="B1005" s="25"/>
      <c r="C1005" s="2" t="str">
        <f>IFERROR(VLOOKUP($B1005,[1]!SERVIDORES[#All],2,0),"")</f>
        <v/>
      </c>
      <c r="D1005" s="5" t="str">
        <f>IFERROR(VLOOKUP($B1005,[1]!SERVIDORES[#All],3,0),"")</f>
        <v/>
      </c>
      <c r="E1005" s="3" t="str">
        <f>IFERROR(VLOOKUP($B1005,[1]!SERVIDORES[#All],4,0),"")</f>
        <v/>
      </c>
      <c r="F1005" s="5" t="str">
        <f>IFERROR(VLOOKUP($B1005,[1]!SERVIDORES[#All],5,0),"")</f>
        <v/>
      </c>
      <c r="H1005" s="26"/>
      <c r="I1005" s="26"/>
      <c r="J1005" s="3" t="str">
        <f t="shared" si="60"/>
        <v/>
      </c>
      <c r="L1005" s="13" t="str">
        <f t="shared" si="61"/>
        <v/>
      </c>
      <c r="M1005" s="4"/>
      <c r="Q1005" s="3" t="str">
        <f t="shared" si="62"/>
        <v/>
      </c>
      <c r="R1005" s="27" t="str">
        <f t="shared" si="63"/>
        <v/>
      </c>
    </row>
    <row r="1006" spans="2:18" x14ac:dyDescent="0.25">
      <c r="B1006" s="25"/>
      <c r="C1006" s="2" t="str">
        <f>IFERROR(VLOOKUP($B1006,[1]!SERVIDORES[#All],2,0),"")</f>
        <v/>
      </c>
      <c r="D1006" s="5" t="str">
        <f>IFERROR(VLOOKUP($B1006,[1]!SERVIDORES[#All],3,0),"")</f>
        <v/>
      </c>
      <c r="E1006" s="3" t="str">
        <f>IFERROR(VLOOKUP($B1006,[1]!SERVIDORES[#All],4,0),"")</f>
        <v/>
      </c>
      <c r="F1006" s="5" t="str">
        <f>IFERROR(VLOOKUP($B1006,[1]!SERVIDORES[#All],5,0),"")</f>
        <v/>
      </c>
      <c r="H1006" s="26"/>
      <c r="I1006" s="26"/>
      <c r="J1006" s="3" t="str">
        <f t="shared" si="60"/>
        <v/>
      </c>
      <c r="L1006" s="13" t="str">
        <f t="shared" si="61"/>
        <v/>
      </c>
      <c r="M1006" s="4"/>
      <c r="Q1006" s="3" t="str">
        <f t="shared" si="62"/>
        <v/>
      </c>
      <c r="R1006" s="27" t="str">
        <f t="shared" si="63"/>
        <v/>
      </c>
    </row>
    <row r="1007" spans="2:18" x14ac:dyDescent="0.25">
      <c r="B1007" s="25"/>
      <c r="C1007" s="2" t="str">
        <f>IFERROR(VLOOKUP($B1007,[1]!SERVIDORES[#All],2,0),"")</f>
        <v/>
      </c>
      <c r="D1007" s="5" t="str">
        <f>IFERROR(VLOOKUP($B1007,[1]!SERVIDORES[#All],3,0),"")</f>
        <v/>
      </c>
      <c r="E1007" s="3" t="str">
        <f>IFERROR(VLOOKUP($B1007,[1]!SERVIDORES[#All],4,0),"")</f>
        <v/>
      </c>
      <c r="F1007" s="5" t="str">
        <f>IFERROR(VLOOKUP($B1007,[1]!SERVIDORES[#All],5,0),"")</f>
        <v/>
      </c>
      <c r="H1007" s="26"/>
      <c r="I1007" s="26"/>
      <c r="J1007" s="3" t="str">
        <f t="shared" si="60"/>
        <v/>
      </c>
      <c r="L1007" s="13" t="str">
        <f t="shared" si="61"/>
        <v/>
      </c>
      <c r="M1007" s="4"/>
      <c r="Q1007" s="3" t="str">
        <f t="shared" si="62"/>
        <v/>
      </c>
      <c r="R1007" s="27" t="str">
        <f t="shared" si="63"/>
        <v/>
      </c>
    </row>
    <row r="1008" spans="2:18" x14ac:dyDescent="0.25">
      <c r="B1008" s="25"/>
      <c r="C1008" s="2" t="str">
        <f>IFERROR(VLOOKUP($B1008,[1]!SERVIDORES[#All],2,0),"")</f>
        <v/>
      </c>
      <c r="D1008" s="5" t="str">
        <f>IFERROR(VLOOKUP($B1008,[1]!SERVIDORES[#All],3,0),"")</f>
        <v/>
      </c>
      <c r="E1008" s="3" t="str">
        <f>IFERROR(VLOOKUP($B1008,[1]!SERVIDORES[#All],4,0),"")</f>
        <v/>
      </c>
      <c r="F1008" s="5" t="str">
        <f>IFERROR(VLOOKUP($B1008,[1]!SERVIDORES[#All],5,0),"")</f>
        <v/>
      </c>
      <c r="H1008" s="26"/>
      <c r="I1008" s="26"/>
      <c r="J1008" s="3" t="str">
        <f t="shared" si="60"/>
        <v/>
      </c>
      <c r="L1008" s="13" t="str">
        <f t="shared" si="61"/>
        <v/>
      </c>
      <c r="M1008" s="4"/>
      <c r="Q1008" s="3" t="str">
        <f t="shared" si="62"/>
        <v/>
      </c>
      <c r="R1008" s="27" t="str">
        <f t="shared" si="63"/>
        <v/>
      </c>
    </row>
    <row r="1009" spans="2:18" x14ac:dyDescent="0.25">
      <c r="B1009" s="25"/>
      <c r="C1009" s="2" t="str">
        <f>IFERROR(VLOOKUP($B1009,[1]!SERVIDORES[#All],2,0),"")</f>
        <v/>
      </c>
      <c r="D1009" s="5" t="str">
        <f>IFERROR(VLOOKUP($B1009,[1]!SERVIDORES[#All],3,0),"")</f>
        <v/>
      </c>
      <c r="E1009" s="3" t="str">
        <f>IFERROR(VLOOKUP($B1009,[1]!SERVIDORES[#All],4,0),"")</f>
        <v/>
      </c>
      <c r="F1009" s="5" t="str">
        <f>IFERROR(VLOOKUP($B1009,[1]!SERVIDORES[#All],5,0),"")</f>
        <v/>
      </c>
      <c r="H1009" s="26"/>
      <c r="I1009" s="26"/>
      <c r="J1009" s="3" t="str">
        <f t="shared" si="60"/>
        <v/>
      </c>
      <c r="L1009" s="13" t="str">
        <f t="shared" si="61"/>
        <v/>
      </c>
      <c r="M1009" s="4"/>
      <c r="Q1009" s="3" t="str">
        <f t="shared" si="62"/>
        <v/>
      </c>
      <c r="R1009" s="27" t="str">
        <f t="shared" si="63"/>
        <v/>
      </c>
    </row>
    <row r="1010" spans="2:18" x14ac:dyDescent="0.25">
      <c r="B1010" s="25"/>
      <c r="C1010" s="2" t="str">
        <f>IFERROR(VLOOKUP($B1010,[1]!SERVIDORES[#All],2,0),"")</f>
        <v/>
      </c>
      <c r="D1010" s="5" t="str">
        <f>IFERROR(VLOOKUP($B1010,[1]!SERVIDORES[#All],3,0),"")</f>
        <v/>
      </c>
      <c r="E1010" s="3" t="str">
        <f>IFERROR(VLOOKUP($B1010,[1]!SERVIDORES[#All],4,0),"")</f>
        <v/>
      </c>
      <c r="F1010" s="5" t="str">
        <f>IFERROR(VLOOKUP($B1010,[1]!SERVIDORES[#All],5,0),"")</f>
        <v/>
      </c>
      <c r="H1010" s="26"/>
      <c r="I1010" s="26"/>
      <c r="J1010" s="3" t="str">
        <f t="shared" si="60"/>
        <v/>
      </c>
      <c r="L1010" s="13" t="str">
        <f t="shared" si="61"/>
        <v/>
      </c>
      <c r="M1010" s="4"/>
      <c r="Q1010" s="3" t="str">
        <f t="shared" si="62"/>
        <v/>
      </c>
      <c r="R1010" s="27" t="str">
        <f t="shared" si="63"/>
        <v/>
      </c>
    </row>
    <row r="1011" spans="2:18" x14ac:dyDescent="0.25">
      <c r="B1011" s="25"/>
      <c r="C1011" s="2" t="str">
        <f>IFERROR(VLOOKUP($B1011,[1]!SERVIDORES[#All],2,0),"")</f>
        <v/>
      </c>
      <c r="D1011" s="5" t="str">
        <f>IFERROR(VLOOKUP($B1011,[1]!SERVIDORES[#All],3,0),"")</f>
        <v/>
      </c>
      <c r="E1011" s="3" t="str">
        <f>IFERROR(VLOOKUP($B1011,[1]!SERVIDORES[#All],4,0),"")</f>
        <v/>
      </c>
      <c r="F1011" s="5" t="str">
        <f>IFERROR(VLOOKUP($B1011,[1]!SERVIDORES[#All],5,0),"")</f>
        <v/>
      </c>
      <c r="H1011" s="26"/>
      <c r="I1011" s="26"/>
      <c r="J1011" s="3" t="str">
        <f t="shared" si="60"/>
        <v/>
      </c>
      <c r="L1011" s="13" t="str">
        <f t="shared" si="61"/>
        <v/>
      </c>
      <c r="M1011" s="4"/>
      <c r="Q1011" s="3" t="str">
        <f t="shared" si="62"/>
        <v/>
      </c>
      <c r="R1011" s="27" t="str">
        <f t="shared" si="63"/>
        <v/>
      </c>
    </row>
    <row r="1012" spans="2:18" x14ac:dyDescent="0.25">
      <c r="B1012" s="25"/>
      <c r="C1012" s="2" t="str">
        <f>IFERROR(VLOOKUP($B1012,[1]!SERVIDORES[#All],2,0),"")</f>
        <v/>
      </c>
      <c r="D1012" s="5" t="str">
        <f>IFERROR(VLOOKUP($B1012,[1]!SERVIDORES[#All],3,0),"")</f>
        <v/>
      </c>
      <c r="E1012" s="3" t="str">
        <f>IFERROR(VLOOKUP($B1012,[1]!SERVIDORES[#All],4,0),"")</f>
        <v/>
      </c>
      <c r="F1012" s="5" t="str">
        <f>IFERROR(VLOOKUP($B1012,[1]!SERVIDORES[#All],5,0),"")</f>
        <v/>
      </c>
      <c r="H1012" s="26"/>
      <c r="I1012" s="26"/>
      <c r="J1012" s="3" t="str">
        <f t="shared" si="60"/>
        <v/>
      </c>
      <c r="L1012" s="13" t="str">
        <f t="shared" si="61"/>
        <v/>
      </c>
      <c r="M1012" s="4"/>
      <c r="Q1012" s="3" t="str">
        <f t="shared" si="62"/>
        <v/>
      </c>
      <c r="R1012" s="27" t="str">
        <f t="shared" si="63"/>
        <v/>
      </c>
    </row>
    <row r="1013" spans="2:18" x14ac:dyDescent="0.25">
      <c r="B1013" s="25"/>
      <c r="C1013" s="2" t="str">
        <f>IFERROR(VLOOKUP($B1013,[1]!SERVIDORES[#All],2,0),"")</f>
        <v/>
      </c>
      <c r="D1013" s="5" t="str">
        <f>IFERROR(VLOOKUP($B1013,[1]!SERVIDORES[#All],3,0),"")</f>
        <v/>
      </c>
      <c r="E1013" s="3" t="str">
        <f>IFERROR(VLOOKUP($B1013,[1]!SERVIDORES[#All],4,0),"")</f>
        <v/>
      </c>
      <c r="F1013" s="5" t="str">
        <f>IFERROR(VLOOKUP($B1013,[1]!SERVIDORES[#All],5,0),"")</f>
        <v/>
      </c>
      <c r="H1013" s="26"/>
      <c r="I1013" s="26"/>
      <c r="J1013" s="3" t="str">
        <f t="shared" si="60"/>
        <v/>
      </c>
      <c r="L1013" s="13" t="str">
        <f t="shared" si="61"/>
        <v/>
      </c>
      <c r="M1013" s="4"/>
      <c r="Q1013" s="3" t="str">
        <f t="shared" si="62"/>
        <v/>
      </c>
      <c r="R1013" s="27" t="str">
        <f t="shared" si="63"/>
        <v/>
      </c>
    </row>
    <row r="1014" spans="2:18" x14ac:dyDescent="0.25">
      <c r="B1014" s="25"/>
      <c r="C1014" s="2" t="str">
        <f>IFERROR(VLOOKUP($B1014,[1]!SERVIDORES[#All],2,0),"")</f>
        <v/>
      </c>
      <c r="D1014" s="5" t="str">
        <f>IFERROR(VLOOKUP($B1014,[1]!SERVIDORES[#All],3,0),"")</f>
        <v/>
      </c>
      <c r="E1014" s="3" t="str">
        <f>IFERROR(VLOOKUP($B1014,[1]!SERVIDORES[#All],4,0),"")</f>
        <v/>
      </c>
      <c r="F1014" s="5" t="str">
        <f>IFERROR(VLOOKUP($B1014,[1]!SERVIDORES[#All],5,0),"")</f>
        <v/>
      </c>
      <c r="H1014" s="26"/>
      <c r="I1014" s="26"/>
      <c r="J1014" s="3" t="str">
        <f t="shared" si="60"/>
        <v/>
      </c>
      <c r="L1014" s="13" t="str">
        <f t="shared" si="61"/>
        <v/>
      </c>
      <c r="M1014" s="4"/>
      <c r="Q1014" s="3" t="str">
        <f t="shared" si="62"/>
        <v/>
      </c>
      <c r="R1014" s="27" t="str">
        <f t="shared" si="63"/>
        <v/>
      </c>
    </row>
    <row r="1015" spans="2:18" x14ac:dyDescent="0.25">
      <c r="B1015" s="25"/>
      <c r="C1015" s="2" t="str">
        <f>IFERROR(VLOOKUP($B1015,[1]!SERVIDORES[#All],2,0),"")</f>
        <v/>
      </c>
      <c r="D1015" s="5" t="str">
        <f>IFERROR(VLOOKUP($B1015,[1]!SERVIDORES[#All],3,0),"")</f>
        <v/>
      </c>
      <c r="E1015" s="3" t="str">
        <f>IFERROR(VLOOKUP($B1015,[1]!SERVIDORES[#All],4,0),"")</f>
        <v/>
      </c>
      <c r="F1015" s="5" t="str">
        <f>IFERROR(VLOOKUP($B1015,[1]!SERVIDORES[#All],5,0),"")</f>
        <v/>
      </c>
      <c r="H1015" s="26"/>
      <c r="I1015" s="26"/>
      <c r="J1015" s="3" t="str">
        <f t="shared" si="60"/>
        <v/>
      </c>
      <c r="L1015" s="13" t="str">
        <f t="shared" si="61"/>
        <v/>
      </c>
      <c r="M1015" s="4"/>
      <c r="Q1015" s="3" t="str">
        <f t="shared" si="62"/>
        <v/>
      </c>
      <c r="R1015" s="27" t="str">
        <f t="shared" si="63"/>
        <v/>
      </c>
    </row>
    <row r="1016" spans="2:18" x14ac:dyDescent="0.25">
      <c r="B1016" s="25"/>
      <c r="C1016" s="2" t="str">
        <f>IFERROR(VLOOKUP($B1016,[1]!SERVIDORES[#All],2,0),"")</f>
        <v/>
      </c>
      <c r="D1016" s="5" t="str">
        <f>IFERROR(VLOOKUP($B1016,[1]!SERVIDORES[#All],3,0),"")</f>
        <v/>
      </c>
      <c r="E1016" s="3" t="str">
        <f>IFERROR(VLOOKUP($B1016,[1]!SERVIDORES[#All],4,0),"")</f>
        <v/>
      </c>
      <c r="F1016" s="5" t="str">
        <f>IFERROR(VLOOKUP($B1016,[1]!SERVIDORES[#All],5,0),"")</f>
        <v/>
      </c>
      <c r="H1016" s="26"/>
      <c r="I1016" s="26"/>
      <c r="J1016" s="3" t="str">
        <f t="shared" si="60"/>
        <v/>
      </c>
      <c r="L1016" s="13" t="str">
        <f t="shared" si="61"/>
        <v/>
      </c>
      <c r="M1016" s="4"/>
      <c r="Q1016" s="3" t="str">
        <f t="shared" si="62"/>
        <v/>
      </c>
      <c r="R1016" s="27" t="str">
        <f t="shared" si="63"/>
        <v/>
      </c>
    </row>
    <row r="1017" spans="2:18" x14ac:dyDescent="0.25">
      <c r="B1017" s="25"/>
      <c r="C1017" s="2" t="str">
        <f>IFERROR(VLOOKUP($B1017,[1]!SERVIDORES[#All],2,0),"")</f>
        <v/>
      </c>
      <c r="D1017" s="5" t="str">
        <f>IFERROR(VLOOKUP($B1017,[1]!SERVIDORES[#All],3,0),"")</f>
        <v/>
      </c>
      <c r="E1017" s="3" t="str">
        <f>IFERROR(VLOOKUP($B1017,[1]!SERVIDORES[#All],4,0),"")</f>
        <v/>
      </c>
      <c r="F1017" s="5" t="str">
        <f>IFERROR(VLOOKUP($B1017,[1]!SERVIDORES[#All],5,0),"")</f>
        <v/>
      </c>
      <c r="H1017" s="26"/>
      <c r="I1017" s="26"/>
      <c r="J1017" s="3" t="str">
        <f t="shared" si="60"/>
        <v/>
      </c>
      <c r="L1017" s="13" t="str">
        <f t="shared" si="61"/>
        <v/>
      </c>
      <c r="M1017" s="4"/>
      <c r="Q1017" s="3" t="str">
        <f t="shared" si="62"/>
        <v/>
      </c>
      <c r="R1017" s="27" t="str">
        <f t="shared" si="63"/>
        <v/>
      </c>
    </row>
    <row r="1018" spans="2:18" x14ac:dyDescent="0.25">
      <c r="B1018" s="25"/>
      <c r="C1018" s="2" t="str">
        <f>IFERROR(VLOOKUP($B1018,[1]!SERVIDORES[#All],2,0),"")</f>
        <v/>
      </c>
      <c r="D1018" s="5" t="str">
        <f>IFERROR(VLOOKUP($B1018,[1]!SERVIDORES[#All],3,0),"")</f>
        <v/>
      </c>
      <c r="E1018" s="3" t="str">
        <f>IFERROR(VLOOKUP($B1018,[1]!SERVIDORES[#All],4,0),"")</f>
        <v/>
      </c>
      <c r="F1018" s="5" t="str">
        <f>IFERROR(VLOOKUP($B1018,[1]!SERVIDORES[#All],5,0),"")</f>
        <v/>
      </c>
      <c r="H1018" s="26"/>
      <c r="I1018" s="26"/>
      <c r="J1018" s="3" t="str">
        <f t="shared" si="60"/>
        <v/>
      </c>
      <c r="L1018" s="13" t="str">
        <f t="shared" si="61"/>
        <v/>
      </c>
      <c r="M1018" s="4"/>
      <c r="Q1018" s="3" t="str">
        <f t="shared" si="62"/>
        <v/>
      </c>
      <c r="R1018" s="27" t="str">
        <f t="shared" si="63"/>
        <v/>
      </c>
    </row>
    <row r="1019" spans="2:18" x14ac:dyDescent="0.25">
      <c r="B1019" s="25"/>
      <c r="C1019" s="2" t="str">
        <f>IFERROR(VLOOKUP($B1019,[1]!SERVIDORES[#All],2,0),"")</f>
        <v/>
      </c>
      <c r="D1019" s="5" t="str">
        <f>IFERROR(VLOOKUP($B1019,[1]!SERVIDORES[#All],3,0),"")</f>
        <v/>
      </c>
      <c r="E1019" s="3" t="str">
        <f>IFERROR(VLOOKUP($B1019,[1]!SERVIDORES[#All],4,0),"")</f>
        <v/>
      </c>
      <c r="F1019" s="5" t="str">
        <f>IFERROR(VLOOKUP($B1019,[1]!SERVIDORES[#All],5,0),"")</f>
        <v/>
      </c>
      <c r="H1019" s="26"/>
      <c r="I1019" s="26"/>
      <c r="J1019" s="3" t="str">
        <f t="shared" si="60"/>
        <v/>
      </c>
      <c r="L1019" s="13" t="str">
        <f t="shared" si="61"/>
        <v/>
      </c>
      <c r="M1019" s="4"/>
      <c r="Q1019" s="3" t="str">
        <f t="shared" si="62"/>
        <v/>
      </c>
      <c r="R1019" s="27" t="str">
        <f t="shared" si="63"/>
        <v/>
      </c>
    </row>
    <row r="1020" spans="2:18" x14ac:dyDescent="0.25">
      <c r="B1020" s="25"/>
      <c r="C1020" s="2" t="str">
        <f>IFERROR(VLOOKUP($B1020,[1]!SERVIDORES[#All],2,0),"")</f>
        <v/>
      </c>
      <c r="D1020" s="5" t="str">
        <f>IFERROR(VLOOKUP($B1020,[1]!SERVIDORES[#All],3,0),"")</f>
        <v/>
      </c>
      <c r="E1020" s="3" t="str">
        <f>IFERROR(VLOOKUP($B1020,[1]!SERVIDORES[#All],4,0),"")</f>
        <v/>
      </c>
      <c r="F1020" s="5" t="str">
        <f>IFERROR(VLOOKUP($B1020,[1]!SERVIDORES[#All],5,0),"")</f>
        <v/>
      </c>
      <c r="H1020" s="26"/>
      <c r="I1020" s="26"/>
      <c r="J1020" s="3" t="str">
        <f t="shared" si="60"/>
        <v/>
      </c>
      <c r="L1020" s="13" t="str">
        <f t="shared" si="61"/>
        <v/>
      </c>
      <c r="M1020" s="4"/>
      <c r="Q1020" s="3" t="str">
        <f t="shared" si="62"/>
        <v/>
      </c>
      <c r="R1020" s="27" t="str">
        <f t="shared" si="63"/>
        <v/>
      </c>
    </row>
    <row r="1021" spans="2:18" x14ac:dyDescent="0.25">
      <c r="B1021" s="25"/>
      <c r="C1021" s="2" t="str">
        <f>IFERROR(VLOOKUP($B1021,[1]!SERVIDORES[#All],2,0),"")</f>
        <v/>
      </c>
      <c r="D1021" s="5" t="str">
        <f>IFERROR(VLOOKUP($B1021,[1]!SERVIDORES[#All],3,0),"")</f>
        <v/>
      </c>
      <c r="E1021" s="3" t="str">
        <f>IFERROR(VLOOKUP($B1021,[1]!SERVIDORES[#All],4,0),"")</f>
        <v/>
      </c>
      <c r="F1021" s="5" t="str">
        <f>IFERROR(VLOOKUP($B1021,[1]!SERVIDORES[#All],5,0),"")</f>
        <v/>
      </c>
      <c r="H1021" s="26"/>
      <c r="I1021" s="26"/>
      <c r="J1021" s="3" t="str">
        <f t="shared" si="60"/>
        <v/>
      </c>
      <c r="L1021" s="13" t="str">
        <f t="shared" si="61"/>
        <v/>
      </c>
      <c r="M1021" s="4"/>
      <c r="Q1021" s="3" t="str">
        <f t="shared" si="62"/>
        <v/>
      </c>
      <c r="R1021" s="27" t="str">
        <f t="shared" si="63"/>
        <v/>
      </c>
    </row>
    <row r="1022" spans="2:18" x14ac:dyDescent="0.25">
      <c r="B1022" s="25"/>
      <c r="C1022" s="2" t="str">
        <f>IFERROR(VLOOKUP($B1022,[1]!SERVIDORES[#All],2,0),"")</f>
        <v/>
      </c>
      <c r="D1022" s="5" t="str">
        <f>IFERROR(VLOOKUP($B1022,[1]!SERVIDORES[#All],3,0),"")</f>
        <v/>
      </c>
      <c r="E1022" s="3" t="str">
        <f>IFERROR(VLOOKUP($B1022,[1]!SERVIDORES[#All],4,0),"")</f>
        <v/>
      </c>
      <c r="F1022" s="5" t="str">
        <f>IFERROR(VLOOKUP($B1022,[1]!SERVIDORES[#All],5,0),"")</f>
        <v/>
      </c>
      <c r="H1022" s="26"/>
      <c r="I1022" s="26"/>
      <c r="J1022" s="3" t="str">
        <f t="shared" si="60"/>
        <v/>
      </c>
      <c r="L1022" s="13" t="str">
        <f t="shared" si="61"/>
        <v/>
      </c>
      <c r="M1022" s="4"/>
      <c r="Q1022" s="3" t="str">
        <f t="shared" si="62"/>
        <v/>
      </c>
      <c r="R1022" s="27" t="str">
        <f t="shared" si="63"/>
        <v/>
      </c>
    </row>
    <row r="1023" spans="2:18" x14ac:dyDescent="0.25">
      <c r="B1023" s="25"/>
      <c r="C1023" s="2" t="str">
        <f>IFERROR(VLOOKUP($B1023,[1]!SERVIDORES[#All],2,0),"")</f>
        <v/>
      </c>
      <c r="D1023" s="5" t="str">
        <f>IFERROR(VLOOKUP($B1023,[1]!SERVIDORES[#All],3,0),"")</f>
        <v/>
      </c>
      <c r="E1023" s="3" t="str">
        <f>IFERROR(VLOOKUP($B1023,[1]!SERVIDORES[#All],4,0),"")</f>
        <v/>
      </c>
      <c r="F1023" s="5" t="str">
        <f>IFERROR(VLOOKUP($B1023,[1]!SERVIDORES[#All],5,0),"")</f>
        <v/>
      </c>
      <c r="H1023" s="26"/>
      <c r="I1023" s="26"/>
      <c r="J1023" s="3" t="str">
        <f t="shared" si="60"/>
        <v/>
      </c>
      <c r="L1023" s="13" t="str">
        <f t="shared" si="61"/>
        <v/>
      </c>
      <c r="M1023" s="4"/>
      <c r="Q1023" s="3" t="str">
        <f t="shared" si="62"/>
        <v/>
      </c>
      <c r="R1023" s="27" t="str">
        <f t="shared" si="63"/>
        <v/>
      </c>
    </row>
    <row r="1024" spans="2:18" x14ac:dyDescent="0.25">
      <c r="B1024" s="25"/>
      <c r="C1024" s="2" t="str">
        <f>IFERROR(VLOOKUP($B1024,[1]!SERVIDORES[#All],2,0),"")</f>
        <v/>
      </c>
      <c r="D1024" s="5" t="str">
        <f>IFERROR(VLOOKUP($B1024,[1]!SERVIDORES[#All],3,0),"")</f>
        <v/>
      </c>
      <c r="E1024" s="3" t="str">
        <f>IFERROR(VLOOKUP($B1024,[1]!SERVIDORES[#All],4,0),"")</f>
        <v/>
      </c>
      <c r="F1024" s="5" t="str">
        <f>IFERROR(VLOOKUP($B1024,[1]!SERVIDORES[#All],5,0),"")</f>
        <v/>
      </c>
      <c r="H1024" s="26"/>
      <c r="I1024" s="26"/>
      <c r="J1024" s="3" t="str">
        <f t="shared" si="60"/>
        <v/>
      </c>
      <c r="L1024" s="13" t="str">
        <f t="shared" si="61"/>
        <v/>
      </c>
      <c r="M1024" s="4"/>
      <c r="Q1024" s="3" t="str">
        <f t="shared" si="62"/>
        <v/>
      </c>
      <c r="R1024" s="27" t="str">
        <f t="shared" si="63"/>
        <v/>
      </c>
    </row>
    <row r="1025" spans="2:18" x14ac:dyDescent="0.25">
      <c r="B1025" s="25"/>
      <c r="C1025" s="2" t="str">
        <f>IFERROR(VLOOKUP($B1025,[1]!SERVIDORES[#All],2,0),"")</f>
        <v/>
      </c>
      <c r="D1025" s="5" t="str">
        <f>IFERROR(VLOOKUP($B1025,[1]!SERVIDORES[#All],3,0),"")</f>
        <v/>
      </c>
      <c r="E1025" s="3" t="str">
        <f>IFERROR(VLOOKUP($B1025,[1]!SERVIDORES[#All],4,0),"")</f>
        <v/>
      </c>
      <c r="F1025" s="5" t="str">
        <f>IFERROR(VLOOKUP($B1025,[1]!SERVIDORES[#All],5,0),"")</f>
        <v/>
      </c>
      <c r="H1025" s="26"/>
      <c r="I1025" s="26"/>
      <c r="J1025" s="3" t="str">
        <f t="shared" si="60"/>
        <v/>
      </c>
      <c r="L1025" s="13" t="str">
        <f t="shared" si="61"/>
        <v/>
      </c>
      <c r="M1025" s="4"/>
      <c r="Q1025" s="3" t="str">
        <f t="shared" si="62"/>
        <v/>
      </c>
      <c r="R1025" s="27" t="str">
        <f t="shared" si="63"/>
        <v/>
      </c>
    </row>
    <row r="1026" spans="2:18" x14ac:dyDescent="0.25">
      <c r="B1026" s="25"/>
      <c r="C1026" s="2" t="str">
        <f>IFERROR(VLOOKUP($B1026,[1]!SERVIDORES[#All],2,0),"")</f>
        <v/>
      </c>
      <c r="D1026" s="5" t="str">
        <f>IFERROR(VLOOKUP($B1026,[1]!SERVIDORES[#All],3,0),"")</f>
        <v/>
      </c>
      <c r="E1026" s="3" t="str">
        <f>IFERROR(VLOOKUP($B1026,[1]!SERVIDORES[#All],4,0),"")</f>
        <v/>
      </c>
      <c r="F1026" s="5" t="str">
        <f>IFERROR(VLOOKUP($B1026,[1]!SERVIDORES[#All],5,0),"")</f>
        <v/>
      </c>
      <c r="H1026" s="26"/>
      <c r="I1026" s="26"/>
      <c r="J1026" s="3" t="str">
        <f t="shared" si="60"/>
        <v/>
      </c>
      <c r="L1026" s="13" t="str">
        <f t="shared" si="61"/>
        <v/>
      </c>
      <c r="M1026" s="4"/>
      <c r="Q1026" s="3" t="str">
        <f t="shared" si="62"/>
        <v/>
      </c>
      <c r="R1026" s="27" t="str">
        <f t="shared" si="63"/>
        <v/>
      </c>
    </row>
    <row r="1027" spans="2:18" x14ac:dyDescent="0.25">
      <c r="B1027" s="25"/>
      <c r="C1027" s="2" t="str">
        <f>IFERROR(VLOOKUP($B1027,[1]!SERVIDORES[#All],2,0),"")</f>
        <v/>
      </c>
      <c r="D1027" s="5" t="str">
        <f>IFERROR(VLOOKUP($B1027,[1]!SERVIDORES[#All],3,0),"")</f>
        <v/>
      </c>
      <c r="E1027" s="3" t="str">
        <f>IFERROR(VLOOKUP($B1027,[1]!SERVIDORES[#All],4,0),"")</f>
        <v/>
      </c>
      <c r="F1027" s="5" t="str">
        <f>IFERROR(VLOOKUP($B1027,[1]!SERVIDORES[#All],5,0),"")</f>
        <v/>
      </c>
      <c r="H1027" s="26"/>
      <c r="I1027" s="26"/>
      <c r="J1027" s="3" t="str">
        <f t="shared" si="60"/>
        <v/>
      </c>
      <c r="L1027" s="13" t="str">
        <f t="shared" si="61"/>
        <v/>
      </c>
      <c r="M1027" s="4"/>
      <c r="Q1027" s="3" t="str">
        <f t="shared" si="62"/>
        <v/>
      </c>
      <c r="R1027" s="27" t="str">
        <f t="shared" si="63"/>
        <v/>
      </c>
    </row>
    <row r="1028" spans="2:18" x14ac:dyDescent="0.25">
      <c r="B1028" s="25"/>
      <c r="C1028" s="2" t="str">
        <f>IFERROR(VLOOKUP($B1028,[1]!SERVIDORES[#All],2,0),"")</f>
        <v/>
      </c>
      <c r="D1028" s="5" t="str">
        <f>IFERROR(VLOOKUP($B1028,[1]!SERVIDORES[#All],3,0),"")</f>
        <v/>
      </c>
      <c r="E1028" s="3" t="str">
        <f>IFERROR(VLOOKUP($B1028,[1]!SERVIDORES[#All],4,0),"")</f>
        <v/>
      </c>
      <c r="F1028" s="5" t="str">
        <f>IFERROR(VLOOKUP($B1028,[1]!SERVIDORES[#All],5,0),"")</f>
        <v/>
      </c>
      <c r="H1028" s="26"/>
      <c r="I1028" s="26"/>
      <c r="J1028" s="3" t="str">
        <f t="shared" si="60"/>
        <v/>
      </c>
      <c r="L1028" s="13" t="str">
        <f t="shared" si="61"/>
        <v/>
      </c>
      <c r="M1028" s="4"/>
      <c r="Q1028" s="3" t="str">
        <f t="shared" si="62"/>
        <v/>
      </c>
      <c r="R1028" s="27" t="str">
        <f t="shared" si="63"/>
        <v/>
      </c>
    </row>
    <row r="1029" spans="2:18" x14ac:dyDescent="0.25">
      <c r="B1029" s="25"/>
      <c r="C1029" s="2" t="str">
        <f>IFERROR(VLOOKUP($B1029,[1]!SERVIDORES[#All],2,0),"")</f>
        <v/>
      </c>
      <c r="D1029" s="5" t="str">
        <f>IFERROR(VLOOKUP($B1029,[1]!SERVIDORES[#All],3,0),"")</f>
        <v/>
      </c>
      <c r="E1029" s="3" t="str">
        <f>IFERROR(VLOOKUP($B1029,[1]!SERVIDORES[#All],4,0),"")</f>
        <v/>
      </c>
      <c r="F1029" s="5" t="str">
        <f>IFERROR(VLOOKUP($B1029,[1]!SERVIDORES[#All],5,0),"")</f>
        <v/>
      </c>
      <c r="H1029" s="26"/>
      <c r="I1029" s="26"/>
      <c r="J1029" s="3" t="str">
        <f t="shared" si="60"/>
        <v/>
      </c>
      <c r="L1029" s="13" t="str">
        <f t="shared" si="61"/>
        <v/>
      </c>
      <c r="M1029" s="4"/>
      <c r="Q1029" s="3" t="str">
        <f t="shared" si="62"/>
        <v/>
      </c>
      <c r="R1029" s="27" t="str">
        <f t="shared" si="63"/>
        <v/>
      </c>
    </row>
    <row r="1030" spans="2:18" x14ac:dyDescent="0.25">
      <c r="B1030" s="25"/>
      <c r="C1030" s="2" t="str">
        <f>IFERROR(VLOOKUP($B1030,[1]!SERVIDORES[#All],2,0),"")</f>
        <v/>
      </c>
      <c r="D1030" s="5" t="str">
        <f>IFERROR(VLOOKUP($B1030,[1]!SERVIDORES[#All],3,0),"")</f>
        <v/>
      </c>
      <c r="E1030" s="3" t="str">
        <f>IFERROR(VLOOKUP($B1030,[1]!SERVIDORES[#All],4,0),"")</f>
        <v/>
      </c>
      <c r="F1030" s="5" t="str">
        <f>IFERROR(VLOOKUP($B1030,[1]!SERVIDORES[#All],5,0),"")</f>
        <v/>
      </c>
      <c r="H1030" s="26"/>
      <c r="I1030" s="26"/>
      <c r="J1030" s="3" t="str">
        <f t="shared" si="60"/>
        <v/>
      </c>
      <c r="L1030" s="13" t="str">
        <f t="shared" si="61"/>
        <v/>
      </c>
      <c r="M1030" s="4"/>
      <c r="Q1030" s="3" t="str">
        <f t="shared" si="62"/>
        <v/>
      </c>
      <c r="R1030" s="27" t="str">
        <f t="shared" si="63"/>
        <v/>
      </c>
    </row>
    <row r="1031" spans="2:18" x14ac:dyDescent="0.25">
      <c r="B1031" s="25"/>
      <c r="C1031" s="2" t="str">
        <f>IFERROR(VLOOKUP($B1031,[1]!SERVIDORES[#All],2,0),"")</f>
        <v/>
      </c>
      <c r="D1031" s="5" t="str">
        <f>IFERROR(VLOOKUP($B1031,[1]!SERVIDORES[#All],3,0),"")</f>
        <v/>
      </c>
      <c r="E1031" s="3" t="str">
        <f>IFERROR(VLOOKUP($B1031,[1]!SERVIDORES[#All],4,0),"")</f>
        <v/>
      </c>
      <c r="F1031" s="5" t="str">
        <f>IFERROR(VLOOKUP($B1031,[1]!SERVIDORES[#All],5,0),"")</f>
        <v/>
      </c>
      <c r="H1031" s="26"/>
      <c r="I1031" s="26"/>
      <c r="J1031" s="3" t="str">
        <f t="shared" si="60"/>
        <v/>
      </c>
      <c r="L1031" s="13" t="str">
        <f t="shared" si="61"/>
        <v/>
      </c>
      <c r="M1031" s="4"/>
      <c r="Q1031" s="3" t="str">
        <f t="shared" si="62"/>
        <v/>
      </c>
      <c r="R1031" s="27" t="str">
        <f t="shared" si="63"/>
        <v/>
      </c>
    </row>
    <row r="1032" spans="2:18" x14ac:dyDescent="0.25">
      <c r="B1032" s="25"/>
      <c r="C1032" s="2" t="str">
        <f>IFERROR(VLOOKUP($B1032,[1]!SERVIDORES[#All],2,0),"")</f>
        <v/>
      </c>
      <c r="D1032" s="5" t="str">
        <f>IFERROR(VLOOKUP($B1032,[1]!SERVIDORES[#All],3,0),"")</f>
        <v/>
      </c>
      <c r="E1032" s="3" t="str">
        <f>IFERROR(VLOOKUP($B1032,[1]!SERVIDORES[#All],4,0),"")</f>
        <v/>
      </c>
      <c r="F1032" s="5" t="str">
        <f>IFERROR(VLOOKUP($B1032,[1]!SERVIDORES[#All],5,0),"")</f>
        <v/>
      </c>
      <c r="H1032" s="26"/>
      <c r="I1032" s="26"/>
      <c r="J1032" s="3" t="str">
        <f t="shared" si="60"/>
        <v/>
      </c>
      <c r="L1032" s="13" t="str">
        <f t="shared" si="61"/>
        <v/>
      </c>
      <c r="M1032" s="4"/>
      <c r="Q1032" s="3" t="str">
        <f t="shared" si="62"/>
        <v/>
      </c>
      <c r="R1032" s="27" t="str">
        <f t="shared" si="63"/>
        <v/>
      </c>
    </row>
    <row r="1033" spans="2:18" x14ac:dyDescent="0.25">
      <c r="B1033" s="25"/>
      <c r="C1033" s="2" t="str">
        <f>IFERROR(VLOOKUP($B1033,[1]!SERVIDORES[#All],2,0),"")</f>
        <v/>
      </c>
      <c r="D1033" s="5" t="str">
        <f>IFERROR(VLOOKUP($B1033,[1]!SERVIDORES[#All],3,0),"")</f>
        <v/>
      </c>
      <c r="E1033" s="3" t="str">
        <f>IFERROR(VLOOKUP($B1033,[1]!SERVIDORES[#All],4,0),"")</f>
        <v/>
      </c>
      <c r="F1033" s="5" t="str">
        <f>IFERROR(VLOOKUP($B1033,[1]!SERVIDORES[#All],5,0),"")</f>
        <v/>
      </c>
      <c r="H1033" s="26"/>
      <c r="I1033" s="26"/>
      <c r="J1033" s="3" t="str">
        <f t="shared" si="60"/>
        <v/>
      </c>
      <c r="L1033" s="13" t="str">
        <f t="shared" si="61"/>
        <v/>
      </c>
      <c r="M1033" s="4"/>
      <c r="Q1033" s="3" t="str">
        <f t="shared" si="62"/>
        <v/>
      </c>
      <c r="R1033" s="27" t="str">
        <f t="shared" si="63"/>
        <v/>
      </c>
    </row>
    <row r="1034" spans="2:18" x14ac:dyDescent="0.25">
      <c r="B1034" s="25"/>
      <c r="C1034" s="2" t="str">
        <f>IFERROR(VLOOKUP($B1034,[1]!SERVIDORES[#All],2,0),"")</f>
        <v/>
      </c>
      <c r="D1034" s="5" t="str">
        <f>IFERROR(VLOOKUP($B1034,[1]!SERVIDORES[#All],3,0),"")</f>
        <v/>
      </c>
      <c r="E1034" s="3" t="str">
        <f>IFERROR(VLOOKUP($B1034,[1]!SERVIDORES[#All],4,0),"")</f>
        <v/>
      </c>
      <c r="F1034" s="5" t="str">
        <f>IFERROR(VLOOKUP($B1034,[1]!SERVIDORES[#All],5,0),"")</f>
        <v/>
      </c>
      <c r="H1034" s="26"/>
      <c r="I1034" s="26"/>
      <c r="J1034" s="3" t="str">
        <f t="shared" si="60"/>
        <v/>
      </c>
      <c r="L1034" s="13" t="str">
        <f t="shared" si="61"/>
        <v/>
      </c>
      <c r="M1034" s="4"/>
      <c r="Q1034" s="3" t="str">
        <f t="shared" si="62"/>
        <v/>
      </c>
      <c r="R1034" s="27" t="str">
        <f t="shared" si="63"/>
        <v/>
      </c>
    </row>
    <row r="1035" spans="2:18" x14ac:dyDescent="0.25">
      <c r="B1035" s="25"/>
      <c r="C1035" s="2" t="str">
        <f>IFERROR(VLOOKUP($B1035,[1]!SERVIDORES[#All],2,0),"")</f>
        <v/>
      </c>
      <c r="D1035" s="5" t="str">
        <f>IFERROR(VLOOKUP($B1035,[1]!SERVIDORES[#All],3,0),"")</f>
        <v/>
      </c>
      <c r="E1035" s="3" t="str">
        <f>IFERROR(VLOOKUP($B1035,[1]!SERVIDORES[#All],4,0),"")</f>
        <v/>
      </c>
      <c r="F1035" s="5" t="str">
        <f>IFERROR(VLOOKUP($B1035,[1]!SERVIDORES[#All],5,0),"")</f>
        <v/>
      </c>
      <c r="H1035" s="26"/>
      <c r="I1035" s="26"/>
      <c r="J1035" s="3" t="str">
        <f t="shared" si="60"/>
        <v/>
      </c>
      <c r="L1035" s="13" t="str">
        <f t="shared" si="61"/>
        <v/>
      </c>
      <c r="M1035" s="4"/>
      <c r="Q1035" s="3" t="str">
        <f t="shared" si="62"/>
        <v/>
      </c>
      <c r="R1035" s="27" t="str">
        <f t="shared" si="63"/>
        <v/>
      </c>
    </row>
    <row r="1036" spans="2:18" x14ac:dyDescent="0.25">
      <c r="B1036" s="25"/>
      <c r="C1036" s="2" t="str">
        <f>IFERROR(VLOOKUP($B1036,[1]!SERVIDORES[#All],2,0),"")</f>
        <v/>
      </c>
      <c r="D1036" s="5" t="str">
        <f>IFERROR(VLOOKUP($B1036,[1]!SERVIDORES[#All],3,0),"")</f>
        <v/>
      </c>
      <c r="E1036" s="3" t="str">
        <f>IFERROR(VLOOKUP($B1036,[1]!SERVIDORES[#All],4,0),"")</f>
        <v/>
      </c>
      <c r="F1036" s="5" t="str">
        <f>IFERROR(VLOOKUP($B1036,[1]!SERVIDORES[#All],5,0),"")</f>
        <v/>
      </c>
      <c r="H1036" s="26"/>
      <c r="I1036" s="26"/>
      <c r="J1036" s="3" t="str">
        <f t="shared" si="60"/>
        <v/>
      </c>
      <c r="L1036" s="13" t="str">
        <f t="shared" si="61"/>
        <v/>
      </c>
      <c r="M1036" s="4"/>
      <c r="Q1036" s="3" t="str">
        <f t="shared" si="62"/>
        <v/>
      </c>
      <c r="R1036" s="27" t="str">
        <f t="shared" si="63"/>
        <v/>
      </c>
    </row>
    <row r="1037" spans="2:18" x14ac:dyDescent="0.25">
      <c r="B1037" s="25"/>
      <c r="C1037" s="2" t="str">
        <f>IFERROR(VLOOKUP($B1037,[1]!SERVIDORES[#All],2,0),"")</f>
        <v/>
      </c>
      <c r="D1037" s="5" t="str">
        <f>IFERROR(VLOOKUP($B1037,[1]!SERVIDORES[#All],3,0),"")</f>
        <v/>
      </c>
      <c r="E1037" s="3" t="str">
        <f>IFERROR(VLOOKUP($B1037,[1]!SERVIDORES[#All],4,0),"")</f>
        <v/>
      </c>
      <c r="F1037" s="5" t="str">
        <f>IFERROR(VLOOKUP($B1037,[1]!SERVIDORES[#All],5,0),"")</f>
        <v/>
      </c>
      <c r="H1037" s="26"/>
      <c r="I1037" s="26"/>
      <c r="J1037" s="3" t="str">
        <f t="shared" si="60"/>
        <v/>
      </c>
      <c r="L1037" s="13" t="str">
        <f t="shared" si="61"/>
        <v/>
      </c>
      <c r="M1037" s="4"/>
      <c r="Q1037" s="3" t="str">
        <f t="shared" si="62"/>
        <v/>
      </c>
      <c r="R1037" s="27" t="str">
        <f t="shared" si="63"/>
        <v/>
      </c>
    </row>
    <row r="1038" spans="2:18" x14ac:dyDescent="0.25">
      <c r="B1038" s="25"/>
      <c r="C1038" s="2" t="str">
        <f>IFERROR(VLOOKUP($B1038,[1]!SERVIDORES[#All],2,0),"")</f>
        <v/>
      </c>
      <c r="D1038" s="5" t="str">
        <f>IFERROR(VLOOKUP($B1038,[1]!SERVIDORES[#All],3,0),"")</f>
        <v/>
      </c>
      <c r="E1038" s="3" t="str">
        <f>IFERROR(VLOOKUP($B1038,[1]!SERVIDORES[#All],4,0),"")</f>
        <v/>
      </c>
      <c r="F1038" s="5" t="str">
        <f>IFERROR(VLOOKUP($B1038,[1]!SERVIDORES[#All],5,0),"")</f>
        <v/>
      </c>
      <c r="H1038" s="26"/>
      <c r="I1038" s="26"/>
      <c r="J1038" s="3" t="str">
        <f t="shared" si="60"/>
        <v/>
      </c>
      <c r="L1038" s="13" t="str">
        <f t="shared" si="61"/>
        <v/>
      </c>
      <c r="M1038" s="4"/>
      <c r="Q1038" s="3" t="str">
        <f t="shared" si="62"/>
        <v/>
      </c>
      <c r="R1038" s="27" t="str">
        <f t="shared" si="63"/>
        <v/>
      </c>
    </row>
    <row r="1039" spans="2:18" x14ac:dyDescent="0.25">
      <c r="B1039" s="25"/>
      <c r="C1039" s="2" t="str">
        <f>IFERROR(VLOOKUP($B1039,[1]!SERVIDORES[#All],2,0),"")</f>
        <v/>
      </c>
      <c r="D1039" s="5" t="str">
        <f>IFERROR(VLOOKUP($B1039,[1]!SERVIDORES[#All],3,0),"")</f>
        <v/>
      </c>
      <c r="E1039" s="3" t="str">
        <f>IFERROR(VLOOKUP($B1039,[1]!SERVIDORES[#All],4,0),"")</f>
        <v/>
      </c>
      <c r="F1039" s="5" t="str">
        <f>IFERROR(VLOOKUP($B1039,[1]!SERVIDORES[#All],5,0),"")</f>
        <v/>
      </c>
      <c r="H1039" s="26"/>
      <c r="I1039" s="26"/>
      <c r="J1039" s="3" t="str">
        <f t="shared" ref="J1039:J1102" si="64">IF($H1039="","",IF($I1039="","",IF(AND($E1039&lt;36,$K1039&lt;&gt;"HS-MAT",$K1039&lt;&gt;"HS-VESP"),$I1039-$H1039+1,IF($K1039="INTEGRAL",$I1039-$H1039+1,IF($K1039="FÉRIAS",$I1039-$H1039+1,"-")))))</f>
        <v/>
      </c>
      <c r="L1039" s="13" t="str">
        <f t="shared" ref="L1039:L1102" si="65">IFERROR(IF($H1039="","",$H1039+$J1039),"-")</f>
        <v/>
      </c>
      <c r="M1039" s="4"/>
      <c r="Q1039" s="3" t="str">
        <f t="shared" ref="Q1039:Q1102" si="66">IF(H1039="","",IF(I1039="","",IF(OR(AND(H1039=I1039,K1039="MATUTINO"),AND(H1039=I1039,K1039="VESPERTINO"),,AND(H1039=I1039,K1039="HS-MAT"),AND(H1039=I1039,K1039="HS-VESP"),AND(K1039="INTEGRAL"),AND(K1039="FÉRIAS",J1039=15),AND(K1039="FÉRIAS",J1039=30)),"OK","ERRO")))</f>
        <v/>
      </c>
      <c r="R1039" s="27" t="str">
        <f t="shared" ref="R1039:R1102" si="67">IFERROR(IF(H1039="","",OR(AND(I1039&gt;=K$6,I1039&lt;=L$6),AND(H1039&gt;=K$6,H1039&lt;=L$6),AND(H1039&lt;=K$6,I1039&gt;=L$6))),"")</f>
        <v/>
      </c>
    </row>
    <row r="1040" spans="2:18" x14ac:dyDescent="0.25">
      <c r="B1040" s="25"/>
      <c r="C1040" s="2" t="str">
        <f>IFERROR(VLOOKUP($B1040,[1]!SERVIDORES[#All],2,0),"")</f>
        <v/>
      </c>
      <c r="D1040" s="5" t="str">
        <f>IFERROR(VLOOKUP($B1040,[1]!SERVIDORES[#All],3,0),"")</f>
        <v/>
      </c>
      <c r="E1040" s="3" t="str">
        <f>IFERROR(VLOOKUP($B1040,[1]!SERVIDORES[#All],4,0),"")</f>
        <v/>
      </c>
      <c r="F1040" s="5" t="str">
        <f>IFERROR(VLOOKUP($B1040,[1]!SERVIDORES[#All],5,0),"")</f>
        <v/>
      </c>
      <c r="H1040" s="26"/>
      <c r="I1040" s="26"/>
      <c r="J1040" s="3" t="str">
        <f t="shared" si="64"/>
        <v/>
      </c>
      <c r="L1040" s="13" t="str">
        <f t="shared" si="65"/>
        <v/>
      </c>
      <c r="M1040" s="4"/>
      <c r="Q1040" s="3" t="str">
        <f t="shared" si="66"/>
        <v/>
      </c>
      <c r="R1040" s="27" t="str">
        <f t="shared" si="67"/>
        <v/>
      </c>
    </row>
    <row r="1041" spans="2:18" x14ac:dyDescent="0.25">
      <c r="B1041" s="25"/>
      <c r="C1041" s="2" t="str">
        <f>IFERROR(VLOOKUP($B1041,[1]!SERVIDORES[#All],2,0),"")</f>
        <v/>
      </c>
      <c r="D1041" s="5" t="str">
        <f>IFERROR(VLOOKUP($B1041,[1]!SERVIDORES[#All],3,0),"")</f>
        <v/>
      </c>
      <c r="E1041" s="3" t="str">
        <f>IFERROR(VLOOKUP($B1041,[1]!SERVIDORES[#All],4,0),"")</f>
        <v/>
      </c>
      <c r="F1041" s="5" t="str">
        <f>IFERROR(VLOOKUP($B1041,[1]!SERVIDORES[#All],5,0),"")</f>
        <v/>
      </c>
      <c r="H1041" s="26"/>
      <c r="I1041" s="26"/>
      <c r="J1041" s="3" t="str">
        <f t="shared" si="64"/>
        <v/>
      </c>
      <c r="L1041" s="13" t="str">
        <f t="shared" si="65"/>
        <v/>
      </c>
      <c r="M1041" s="4"/>
      <c r="Q1041" s="3" t="str">
        <f t="shared" si="66"/>
        <v/>
      </c>
      <c r="R1041" s="27" t="str">
        <f t="shared" si="67"/>
        <v/>
      </c>
    </row>
    <row r="1042" spans="2:18" x14ac:dyDescent="0.25">
      <c r="B1042" s="25"/>
      <c r="C1042" s="2" t="str">
        <f>IFERROR(VLOOKUP($B1042,[1]!SERVIDORES[#All],2,0),"")</f>
        <v/>
      </c>
      <c r="D1042" s="5" t="str">
        <f>IFERROR(VLOOKUP($B1042,[1]!SERVIDORES[#All],3,0),"")</f>
        <v/>
      </c>
      <c r="E1042" s="3" t="str">
        <f>IFERROR(VLOOKUP($B1042,[1]!SERVIDORES[#All],4,0),"")</f>
        <v/>
      </c>
      <c r="F1042" s="5" t="str">
        <f>IFERROR(VLOOKUP($B1042,[1]!SERVIDORES[#All],5,0),"")</f>
        <v/>
      </c>
      <c r="H1042" s="26"/>
      <c r="I1042" s="26"/>
      <c r="J1042" s="3" t="str">
        <f t="shared" si="64"/>
        <v/>
      </c>
      <c r="L1042" s="13" t="str">
        <f t="shared" si="65"/>
        <v/>
      </c>
      <c r="M1042" s="4"/>
      <c r="Q1042" s="3" t="str">
        <f t="shared" si="66"/>
        <v/>
      </c>
      <c r="R1042" s="27" t="str">
        <f t="shared" si="67"/>
        <v/>
      </c>
    </row>
    <row r="1043" spans="2:18" x14ac:dyDescent="0.25">
      <c r="B1043" s="25"/>
      <c r="C1043" s="2" t="str">
        <f>IFERROR(VLOOKUP($B1043,[1]!SERVIDORES[#All],2,0),"")</f>
        <v/>
      </c>
      <c r="D1043" s="5" t="str">
        <f>IFERROR(VLOOKUP($B1043,[1]!SERVIDORES[#All],3,0),"")</f>
        <v/>
      </c>
      <c r="E1043" s="3" t="str">
        <f>IFERROR(VLOOKUP($B1043,[1]!SERVIDORES[#All],4,0),"")</f>
        <v/>
      </c>
      <c r="F1043" s="5" t="str">
        <f>IFERROR(VLOOKUP($B1043,[1]!SERVIDORES[#All],5,0),"")</f>
        <v/>
      </c>
      <c r="H1043" s="26"/>
      <c r="I1043" s="26"/>
      <c r="J1043" s="3" t="str">
        <f t="shared" si="64"/>
        <v/>
      </c>
      <c r="L1043" s="13" t="str">
        <f t="shared" si="65"/>
        <v/>
      </c>
      <c r="M1043" s="4"/>
      <c r="Q1043" s="3" t="str">
        <f t="shared" si="66"/>
        <v/>
      </c>
      <c r="R1043" s="27" t="str">
        <f t="shared" si="67"/>
        <v/>
      </c>
    </row>
    <row r="1044" spans="2:18" x14ac:dyDescent="0.25">
      <c r="B1044" s="25"/>
      <c r="C1044" s="2" t="str">
        <f>IFERROR(VLOOKUP($B1044,[1]!SERVIDORES[#All],2,0),"")</f>
        <v/>
      </c>
      <c r="D1044" s="5" t="str">
        <f>IFERROR(VLOOKUP($B1044,[1]!SERVIDORES[#All],3,0),"")</f>
        <v/>
      </c>
      <c r="E1044" s="3" t="str">
        <f>IFERROR(VLOOKUP($B1044,[1]!SERVIDORES[#All],4,0),"")</f>
        <v/>
      </c>
      <c r="F1044" s="5" t="str">
        <f>IFERROR(VLOOKUP($B1044,[1]!SERVIDORES[#All],5,0),"")</f>
        <v/>
      </c>
      <c r="H1044" s="26"/>
      <c r="I1044" s="26"/>
      <c r="J1044" s="3" t="str">
        <f t="shared" si="64"/>
        <v/>
      </c>
      <c r="L1044" s="13" t="str">
        <f t="shared" si="65"/>
        <v/>
      </c>
      <c r="M1044" s="4"/>
      <c r="Q1044" s="3" t="str">
        <f t="shared" si="66"/>
        <v/>
      </c>
      <c r="R1044" s="27" t="str">
        <f t="shared" si="67"/>
        <v/>
      </c>
    </row>
    <row r="1045" spans="2:18" x14ac:dyDescent="0.25">
      <c r="B1045" s="25"/>
      <c r="C1045" s="2" t="str">
        <f>IFERROR(VLOOKUP($B1045,[1]!SERVIDORES[#All],2,0),"")</f>
        <v/>
      </c>
      <c r="D1045" s="5" t="str">
        <f>IFERROR(VLOOKUP($B1045,[1]!SERVIDORES[#All],3,0),"")</f>
        <v/>
      </c>
      <c r="E1045" s="3" t="str">
        <f>IFERROR(VLOOKUP($B1045,[1]!SERVIDORES[#All],4,0),"")</f>
        <v/>
      </c>
      <c r="F1045" s="5" t="str">
        <f>IFERROR(VLOOKUP($B1045,[1]!SERVIDORES[#All],5,0),"")</f>
        <v/>
      </c>
      <c r="H1045" s="26"/>
      <c r="I1045" s="26"/>
      <c r="J1045" s="3" t="str">
        <f t="shared" si="64"/>
        <v/>
      </c>
      <c r="L1045" s="13" t="str">
        <f t="shared" si="65"/>
        <v/>
      </c>
      <c r="M1045" s="4"/>
      <c r="Q1045" s="3" t="str">
        <f t="shared" si="66"/>
        <v/>
      </c>
      <c r="R1045" s="27" t="str">
        <f t="shared" si="67"/>
        <v/>
      </c>
    </row>
    <row r="1046" spans="2:18" x14ac:dyDescent="0.25">
      <c r="B1046" s="25"/>
      <c r="C1046" s="2" t="str">
        <f>IFERROR(VLOOKUP($B1046,[1]!SERVIDORES[#All],2,0),"")</f>
        <v/>
      </c>
      <c r="D1046" s="5" t="str">
        <f>IFERROR(VLOOKUP($B1046,[1]!SERVIDORES[#All],3,0),"")</f>
        <v/>
      </c>
      <c r="E1046" s="3" t="str">
        <f>IFERROR(VLOOKUP($B1046,[1]!SERVIDORES[#All],4,0),"")</f>
        <v/>
      </c>
      <c r="F1046" s="5" t="str">
        <f>IFERROR(VLOOKUP($B1046,[1]!SERVIDORES[#All],5,0),"")</f>
        <v/>
      </c>
      <c r="H1046" s="26"/>
      <c r="I1046" s="26"/>
      <c r="J1046" s="3" t="str">
        <f t="shared" si="64"/>
        <v/>
      </c>
      <c r="L1046" s="13" t="str">
        <f t="shared" si="65"/>
        <v/>
      </c>
      <c r="M1046" s="4"/>
      <c r="Q1046" s="3" t="str">
        <f t="shared" si="66"/>
        <v/>
      </c>
      <c r="R1046" s="27" t="str">
        <f t="shared" si="67"/>
        <v/>
      </c>
    </row>
    <row r="1047" spans="2:18" x14ac:dyDescent="0.25">
      <c r="B1047" s="25"/>
      <c r="C1047" s="2" t="str">
        <f>IFERROR(VLOOKUP($B1047,[1]!SERVIDORES[#All],2,0),"")</f>
        <v/>
      </c>
      <c r="D1047" s="5" t="str">
        <f>IFERROR(VLOOKUP($B1047,[1]!SERVIDORES[#All],3,0),"")</f>
        <v/>
      </c>
      <c r="E1047" s="3" t="str">
        <f>IFERROR(VLOOKUP($B1047,[1]!SERVIDORES[#All],4,0),"")</f>
        <v/>
      </c>
      <c r="F1047" s="5" t="str">
        <f>IFERROR(VLOOKUP($B1047,[1]!SERVIDORES[#All],5,0),"")</f>
        <v/>
      </c>
      <c r="H1047" s="26"/>
      <c r="I1047" s="26"/>
      <c r="J1047" s="3" t="str">
        <f t="shared" si="64"/>
        <v/>
      </c>
      <c r="L1047" s="13" t="str">
        <f t="shared" si="65"/>
        <v/>
      </c>
      <c r="M1047" s="4"/>
      <c r="Q1047" s="3" t="str">
        <f t="shared" si="66"/>
        <v/>
      </c>
      <c r="R1047" s="27" t="str">
        <f t="shared" si="67"/>
        <v/>
      </c>
    </row>
    <row r="1048" spans="2:18" x14ac:dyDescent="0.25">
      <c r="B1048" s="25"/>
      <c r="C1048" s="2" t="str">
        <f>IFERROR(VLOOKUP($B1048,[1]!SERVIDORES[#All],2,0),"")</f>
        <v/>
      </c>
      <c r="D1048" s="5" t="str">
        <f>IFERROR(VLOOKUP($B1048,[1]!SERVIDORES[#All],3,0),"")</f>
        <v/>
      </c>
      <c r="E1048" s="3" t="str">
        <f>IFERROR(VLOOKUP($B1048,[1]!SERVIDORES[#All],4,0),"")</f>
        <v/>
      </c>
      <c r="F1048" s="5" t="str">
        <f>IFERROR(VLOOKUP($B1048,[1]!SERVIDORES[#All],5,0),"")</f>
        <v/>
      </c>
      <c r="H1048" s="26"/>
      <c r="I1048" s="26"/>
      <c r="J1048" s="3" t="str">
        <f t="shared" si="64"/>
        <v/>
      </c>
      <c r="L1048" s="13" t="str">
        <f t="shared" si="65"/>
        <v/>
      </c>
      <c r="M1048" s="4"/>
      <c r="Q1048" s="3" t="str">
        <f t="shared" si="66"/>
        <v/>
      </c>
      <c r="R1048" s="27" t="str">
        <f t="shared" si="67"/>
        <v/>
      </c>
    </row>
    <row r="1049" spans="2:18" x14ac:dyDescent="0.25">
      <c r="B1049" s="25"/>
      <c r="C1049" s="2" t="str">
        <f>IFERROR(VLOOKUP($B1049,[1]!SERVIDORES[#All],2,0),"")</f>
        <v/>
      </c>
      <c r="D1049" s="5" t="str">
        <f>IFERROR(VLOOKUP($B1049,[1]!SERVIDORES[#All],3,0),"")</f>
        <v/>
      </c>
      <c r="E1049" s="3" t="str">
        <f>IFERROR(VLOOKUP($B1049,[1]!SERVIDORES[#All],4,0),"")</f>
        <v/>
      </c>
      <c r="F1049" s="5" t="str">
        <f>IFERROR(VLOOKUP($B1049,[1]!SERVIDORES[#All],5,0),"")</f>
        <v/>
      </c>
      <c r="H1049" s="26"/>
      <c r="I1049" s="26"/>
      <c r="J1049" s="3" t="str">
        <f t="shared" si="64"/>
        <v/>
      </c>
      <c r="L1049" s="13" t="str">
        <f t="shared" si="65"/>
        <v/>
      </c>
      <c r="M1049" s="4"/>
      <c r="Q1049" s="3" t="str">
        <f t="shared" si="66"/>
        <v/>
      </c>
      <c r="R1049" s="27" t="str">
        <f t="shared" si="67"/>
        <v/>
      </c>
    </row>
    <row r="1050" spans="2:18" x14ac:dyDescent="0.25">
      <c r="B1050" s="25"/>
      <c r="C1050" s="2" t="str">
        <f>IFERROR(VLOOKUP($B1050,[1]!SERVIDORES[#All],2,0),"")</f>
        <v/>
      </c>
      <c r="D1050" s="5" t="str">
        <f>IFERROR(VLOOKUP($B1050,[1]!SERVIDORES[#All],3,0),"")</f>
        <v/>
      </c>
      <c r="E1050" s="3" t="str">
        <f>IFERROR(VLOOKUP($B1050,[1]!SERVIDORES[#All],4,0),"")</f>
        <v/>
      </c>
      <c r="F1050" s="5" t="str">
        <f>IFERROR(VLOOKUP($B1050,[1]!SERVIDORES[#All],5,0),"")</f>
        <v/>
      </c>
      <c r="H1050" s="26"/>
      <c r="I1050" s="26"/>
      <c r="J1050" s="3" t="str">
        <f t="shared" si="64"/>
        <v/>
      </c>
      <c r="L1050" s="13" t="str">
        <f t="shared" si="65"/>
        <v/>
      </c>
      <c r="M1050" s="4"/>
      <c r="Q1050" s="3" t="str">
        <f t="shared" si="66"/>
        <v/>
      </c>
      <c r="R1050" s="27" t="str">
        <f t="shared" si="67"/>
        <v/>
      </c>
    </row>
    <row r="1051" spans="2:18" x14ac:dyDescent="0.25">
      <c r="B1051" s="25"/>
      <c r="C1051" s="2" t="str">
        <f>IFERROR(VLOOKUP($B1051,[1]!SERVIDORES[#All],2,0),"")</f>
        <v/>
      </c>
      <c r="D1051" s="5" t="str">
        <f>IFERROR(VLOOKUP($B1051,[1]!SERVIDORES[#All],3,0),"")</f>
        <v/>
      </c>
      <c r="E1051" s="3" t="str">
        <f>IFERROR(VLOOKUP($B1051,[1]!SERVIDORES[#All],4,0),"")</f>
        <v/>
      </c>
      <c r="F1051" s="5" t="str">
        <f>IFERROR(VLOOKUP($B1051,[1]!SERVIDORES[#All],5,0),"")</f>
        <v/>
      </c>
      <c r="H1051" s="26"/>
      <c r="I1051" s="26"/>
      <c r="J1051" s="3" t="str">
        <f t="shared" si="64"/>
        <v/>
      </c>
      <c r="L1051" s="13" t="str">
        <f t="shared" si="65"/>
        <v/>
      </c>
      <c r="M1051" s="4"/>
      <c r="Q1051" s="3" t="str">
        <f t="shared" si="66"/>
        <v/>
      </c>
      <c r="R1051" s="27" t="str">
        <f t="shared" si="67"/>
        <v/>
      </c>
    </row>
    <row r="1052" spans="2:18" x14ac:dyDescent="0.25">
      <c r="B1052" s="25"/>
      <c r="C1052" s="2" t="str">
        <f>IFERROR(VLOOKUP($B1052,[1]!SERVIDORES[#All],2,0),"")</f>
        <v/>
      </c>
      <c r="D1052" s="5" t="str">
        <f>IFERROR(VLOOKUP($B1052,[1]!SERVIDORES[#All],3,0),"")</f>
        <v/>
      </c>
      <c r="E1052" s="3" t="str">
        <f>IFERROR(VLOOKUP($B1052,[1]!SERVIDORES[#All],4,0),"")</f>
        <v/>
      </c>
      <c r="F1052" s="5" t="str">
        <f>IFERROR(VLOOKUP($B1052,[1]!SERVIDORES[#All],5,0),"")</f>
        <v/>
      </c>
      <c r="H1052" s="26"/>
      <c r="I1052" s="26"/>
      <c r="J1052" s="3" t="str">
        <f t="shared" si="64"/>
        <v/>
      </c>
      <c r="L1052" s="13" t="str">
        <f t="shared" si="65"/>
        <v/>
      </c>
      <c r="M1052" s="4"/>
      <c r="Q1052" s="3" t="str">
        <f t="shared" si="66"/>
        <v/>
      </c>
      <c r="R1052" s="27" t="str">
        <f t="shared" si="67"/>
        <v/>
      </c>
    </row>
    <row r="1053" spans="2:18" x14ac:dyDescent="0.25">
      <c r="B1053" s="25"/>
      <c r="C1053" s="2" t="str">
        <f>IFERROR(VLOOKUP($B1053,[1]!SERVIDORES[#All],2,0),"")</f>
        <v/>
      </c>
      <c r="D1053" s="5" t="str">
        <f>IFERROR(VLOOKUP($B1053,[1]!SERVIDORES[#All],3,0),"")</f>
        <v/>
      </c>
      <c r="E1053" s="3" t="str">
        <f>IFERROR(VLOOKUP($B1053,[1]!SERVIDORES[#All],4,0),"")</f>
        <v/>
      </c>
      <c r="F1053" s="5" t="str">
        <f>IFERROR(VLOOKUP($B1053,[1]!SERVIDORES[#All],5,0),"")</f>
        <v/>
      </c>
      <c r="H1053" s="26"/>
      <c r="I1053" s="26"/>
      <c r="J1053" s="3" t="str">
        <f t="shared" si="64"/>
        <v/>
      </c>
      <c r="L1053" s="13" t="str">
        <f t="shared" si="65"/>
        <v/>
      </c>
      <c r="M1053" s="4"/>
      <c r="Q1053" s="3" t="str">
        <f t="shared" si="66"/>
        <v/>
      </c>
      <c r="R1053" s="27" t="str">
        <f t="shared" si="67"/>
        <v/>
      </c>
    </row>
    <row r="1054" spans="2:18" x14ac:dyDescent="0.25">
      <c r="B1054" s="25"/>
      <c r="C1054" s="2" t="str">
        <f>IFERROR(VLOOKUP($B1054,[1]!SERVIDORES[#All],2,0),"")</f>
        <v/>
      </c>
      <c r="D1054" s="5" t="str">
        <f>IFERROR(VLOOKUP($B1054,[1]!SERVIDORES[#All],3,0),"")</f>
        <v/>
      </c>
      <c r="E1054" s="3" t="str">
        <f>IFERROR(VLOOKUP($B1054,[1]!SERVIDORES[#All],4,0),"")</f>
        <v/>
      </c>
      <c r="F1054" s="5" t="str">
        <f>IFERROR(VLOOKUP($B1054,[1]!SERVIDORES[#All],5,0),"")</f>
        <v/>
      </c>
      <c r="H1054" s="26"/>
      <c r="I1054" s="26"/>
      <c r="J1054" s="3" t="str">
        <f t="shared" si="64"/>
        <v/>
      </c>
      <c r="L1054" s="13" t="str">
        <f t="shared" si="65"/>
        <v/>
      </c>
      <c r="M1054" s="4"/>
      <c r="Q1054" s="3" t="str">
        <f t="shared" si="66"/>
        <v/>
      </c>
      <c r="R1054" s="27" t="str">
        <f t="shared" si="67"/>
        <v/>
      </c>
    </row>
    <row r="1055" spans="2:18" x14ac:dyDescent="0.25">
      <c r="B1055" s="25"/>
      <c r="C1055" s="2" t="str">
        <f>IFERROR(VLOOKUP($B1055,[1]!SERVIDORES[#All],2,0),"")</f>
        <v/>
      </c>
      <c r="D1055" s="5" t="str">
        <f>IFERROR(VLOOKUP($B1055,[1]!SERVIDORES[#All],3,0),"")</f>
        <v/>
      </c>
      <c r="E1055" s="3" t="str">
        <f>IFERROR(VLOOKUP($B1055,[1]!SERVIDORES[#All],4,0),"")</f>
        <v/>
      </c>
      <c r="F1055" s="5" t="str">
        <f>IFERROR(VLOOKUP($B1055,[1]!SERVIDORES[#All],5,0),"")</f>
        <v/>
      </c>
      <c r="H1055" s="26"/>
      <c r="I1055" s="26"/>
      <c r="J1055" s="3" t="str">
        <f t="shared" si="64"/>
        <v/>
      </c>
      <c r="L1055" s="13" t="str">
        <f t="shared" si="65"/>
        <v/>
      </c>
      <c r="M1055" s="4"/>
      <c r="Q1055" s="3" t="str">
        <f t="shared" si="66"/>
        <v/>
      </c>
      <c r="R1055" s="27" t="str">
        <f t="shared" si="67"/>
        <v/>
      </c>
    </row>
    <row r="1056" spans="2:18" x14ac:dyDescent="0.25">
      <c r="B1056" s="25"/>
      <c r="C1056" s="2" t="str">
        <f>IFERROR(VLOOKUP($B1056,[1]!SERVIDORES[#All],2,0),"")</f>
        <v/>
      </c>
      <c r="D1056" s="5" t="str">
        <f>IFERROR(VLOOKUP($B1056,[1]!SERVIDORES[#All],3,0),"")</f>
        <v/>
      </c>
      <c r="E1056" s="3" t="str">
        <f>IFERROR(VLOOKUP($B1056,[1]!SERVIDORES[#All],4,0),"")</f>
        <v/>
      </c>
      <c r="F1056" s="5" t="str">
        <f>IFERROR(VLOOKUP($B1056,[1]!SERVIDORES[#All],5,0),"")</f>
        <v/>
      </c>
      <c r="H1056" s="26"/>
      <c r="I1056" s="26"/>
      <c r="J1056" s="3" t="str">
        <f t="shared" si="64"/>
        <v/>
      </c>
      <c r="L1056" s="13" t="str">
        <f t="shared" si="65"/>
        <v/>
      </c>
      <c r="M1056" s="4"/>
      <c r="Q1056" s="3" t="str">
        <f t="shared" si="66"/>
        <v/>
      </c>
      <c r="R1056" s="27" t="str">
        <f t="shared" si="67"/>
        <v/>
      </c>
    </row>
    <row r="1057" spans="2:18" x14ac:dyDescent="0.25">
      <c r="B1057" s="25"/>
      <c r="C1057" s="2" t="str">
        <f>IFERROR(VLOOKUP($B1057,[1]!SERVIDORES[#All],2,0),"")</f>
        <v/>
      </c>
      <c r="D1057" s="5" t="str">
        <f>IFERROR(VLOOKUP($B1057,[1]!SERVIDORES[#All],3,0),"")</f>
        <v/>
      </c>
      <c r="E1057" s="3" t="str">
        <f>IFERROR(VLOOKUP($B1057,[1]!SERVIDORES[#All],4,0),"")</f>
        <v/>
      </c>
      <c r="F1057" s="5" t="str">
        <f>IFERROR(VLOOKUP($B1057,[1]!SERVIDORES[#All],5,0),"")</f>
        <v/>
      </c>
      <c r="H1057" s="26"/>
      <c r="I1057" s="26"/>
      <c r="J1057" s="3" t="str">
        <f t="shared" si="64"/>
        <v/>
      </c>
      <c r="L1057" s="13" t="str">
        <f t="shared" si="65"/>
        <v/>
      </c>
      <c r="M1057" s="4"/>
      <c r="Q1057" s="3" t="str">
        <f t="shared" si="66"/>
        <v/>
      </c>
      <c r="R1057" s="27" t="str">
        <f t="shared" si="67"/>
        <v/>
      </c>
    </row>
    <row r="1058" spans="2:18" x14ac:dyDescent="0.25">
      <c r="B1058" s="25"/>
      <c r="C1058" s="2" t="str">
        <f>IFERROR(VLOOKUP($B1058,[1]!SERVIDORES[#All],2,0),"")</f>
        <v/>
      </c>
      <c r="D1058" s="5" t="str">
        <f>IFERROR(VLOOKUP($B1058,[1]!SERVIDORES[#All],3,0),"")</f>
        <v/>
      </c>
      <c r="E1058" s="3" t="str">
        <f>IFERROR(VLOOKUP($B1058,[1]!SERVIDORES[#All],4,0),"")</f>
        <v/>
      </c>
      <c r="F1058" s="5" t="str">
        <f>IFERROR(VLOOKUP($B1058,[1]!SERVIDORES[#All],5,0),"")</f>
        <v/>
      </c>
      <c r="H1058" s="26"/>
      <c r="I1058" s="26"/>
      <c r="J1058" s="3" t="str">
        <f t="shared" si="64"/>
        <v/>
      </c>
      <c r="L1058" s="13" t="str">
        <f t="shared" si="65"/>
        <v/>
      </c>
      <c r="M1058" s="4"/>
      <c r="Q1058" s="3" t="str">
        <f t="shared" si="66"/>
        <v/>
      </c>
      <c r="R1058" s="27" t="str">
        <f t="shared" si="67"/>
        <v/>
      </c>
    </row>
    <row r="1059" spans="2:18" x14ac:dyDescent="0.25">
      <c r="B1059" s="25"/>
      <c r="C1059" s="2" t="str">
        <f>IFERROR(VLOOKUP($B1059,[1]!SERVIDORES[#All],2,0),"")</f>
        <v/>
      </c>
      <c r="D1059" s="5" t="str">
        <f>IFERROR(VLOOKUP($B1059,[1]!SERVIDORES[#All],3,0),"")</f>
        <v/>
      </c>
      <c r="E1059" s="3" t="str">
        <f>IFERROR(VLOOKUP($B1059,[1]!SERVIDORES[#All],4,0),"")</f>
        <v/>
      </c>
      <c r="F1059" s="5" t="str">
        <f>IFERROR(VLOOKUP($B1059,[1]!SERVIDORES[#All],5,0),"")</f>
        <v/>
      </c>
      <c r="H1059" s="26"/>
      <c r="I1059" s="26"/>
      <c r="J1059" s="3" t="str">
        <f t="shared" si="64"/>
        <v/>
      </c>
      <c r="L1059" s="13" t="str">
        <f t="shared" si="65"/>
        <v/>
      </c>
      <c r="M1059" s="4"/>
      <c r="Q1059" s="3" t="str">
        <f t="shared" si="66"/>
        <v/>
      </c>
      <c r="R1059" s="27" t="str">
        <f t="shared" si="67"/>
        <v/>
      </c>
    </row>
    <row r="1060" spans="2:18" x14ac:dyDescent="0.25">
      <c r="B1060" s="25"/>
      <c r="C1060" s="2" t="str">
        <f>IFERROR(VLOOKUP($B1060,[1]!SERVIDORES[#All],2,0),"")</f>
        <v/>
      </c>
      <c r="D1060" s="5" t="str">
        <f>IFERROR(VLOOKUP($B1060,[1]!SERVIDORES[#All],3,0),"")</f>
        <v/>
      </c>
      <c r="E1060" s="3" t="str">
        <f>IFERROR(VLOOKUP($B1060,[1]!SERVIDORES[#All],4,0),"")</f>
        <v/>
      </c>
      <c r="F1060" s="5" t="str">
        <f>IFERROR(VLOOKUP($B1060,[1]!SERVIDORES[#All],5,0),"")</f>
        <v/>
      </c>
      <c r="H1060" s="26"/>
      <c r="I1060" s="26"/>
      <c r="J1060" s="3" t="str">
        <f t="shared" si="64"/>
        <v/>
      </c>
      <c r="L1060" s="13" t="str">
        <f t="shared" si="65"/>
        <v/>
      </c>
      <c r="M1060" s="4"/>
      <c r="Q1060" s="3" t="str">
        <f t="shared" si="66"/>
        <v/>
      </c>
      <c r="R1060" s="27" t="str">
        <f t="shared" si="67"/>
        <v/>
      </c>
    </row>
    <row r="1061" spans="2:18" x14ac:dyDescent="0.25">
      <c r="B1061" s="25"/>
      <c r="C1061" s="2" t="str">
        <f>IFERROR(VLOOKUP($B1061,[1]!SERVIDORES[#All],2,0),"")</f>
        <v/>
      </c>
      <c r="D1061" s="5" t="str">
        <f>IFERROR(VLOOKUP($B1061,[1]!SERVIDORES[#All],3,0),"")</f>
        <v/>
      </c>
      <c r="E1061" s="3" t="str">
        <f>IFERROR(VLOOKUP($B1061,[1]!SERVIDORES[#All],4,0),"")</f>
        <v/>
      </c>
      <c r="F1061" s="5" t="str">
        <f>IFERROR(VLOOKUP($B1061,[1]!SERVIDORES[#All],5,0),"")</f>
        <v/>
      </c>
      <c r="H1061" s="26"/>
      <c r="I1061" s="26"/>
      <c r="J1061" s="3" t="str">
        <f t="shared" si="64"/>
        <v/>
      </c>
      <c r="L1061" s="13" t="str">
        <f t="shared" si="65"/>
        <v/>
      </c>
      <c r="M1061" s="4"/>
      <c r="Q1061" s="3" t="str">
        <f t="shared" si="66"/>
        <v/>
      </c>
      <c r="R1061" s="27" t="str">
        <f t="shared" si="67"/>
        <v/>
      </c>
    </row>
    <row r="1062" spans="2:18" x14ac:dyDescent="0.25">
      <c r="B1062" s="25"/>
      <c r="C1062" s="2" t="str">
        <f>IFERROR(VLOOKUP($B1062,[1]!SERVIDORES[#All],2,0),"")</f>
        <v/>
      </c>
      <c r="D1062" s="5" t="str">
        <f>IFERROR(VLOOKUP($B1062,[1]!SERVIDORES[#All],3,0),"")</f>
        <v/>
      </c>
      <c r="E1062" s="3" t="str">
        <f>IFERROR(VLOOKUP($B1062,[1]!SERVIDORES[#All],4,0),"")</f>
        <v/>
      </c>
      <c r="F1062" s="5" t="str">
        <f>IFERROR(VLOOKUP($B1062,[1]!SERVIDORES[#All],5,0),"")</f>
        <v/>
      </c>
      <c r="H1062" s="26"/>
      <c r="I1062" s="26"/>
      <c r="J1062" s="3" t="str">
        <f t="shared" si="64"/>
        <v/>
      </c>
      <c r="L1062" s="13" t="str">
        <f t="shared" si="65"/>
        <v/>
      </c>
      <c r="M1062" s="4"/>
      <c r="Q1062" s="3" t="str">
        <f t="shared" si="66"/>
        <v/>
      </c>
      <c r="R1062" s="27" t="str">
        <f t="shared" si="67"/>
        <v/>
      </c>
    </row>
    <row r="1063" spans="2:18" x14ac:dyDescent="0.25">
      <c r="B1063" s="25"/>
      <c r="C1063" s="2" t="str">
        <f>IFERROR(VLOOKUP($B1063,[1]!SERVIDORES[#All],2,0),"")</f>
        <v/>
      </c>
      <c r="D1063" s="5" t="str">
        <f>IFERROR(VLOOKUP($B1063,[1]!SERVIDORES[#All],3,0),"")</f>
        <v/>
      </c>
      <c r="E1063" s="3" t="str">
        <f>IFERROR(VLOOKUP($B1063,[1]!SERVIDORES[#All],4,0),"")</f>
        <v/>
      </c>
      <c r="F1063" s="5" t="str">
        <f>IFERROR(VLOOKUP($B1063,[1]!SERVIDORES[#All],5,0),"")</f>
        <v/>
      </c>
      <c r="H1063" s="26"/>
      <c r="I1063" s="26"/>
      <c r="J1063" s="3" t="str">
        <f t="shared" si="64"/>
        <v/>
      </c>
      <c r="L1063" s="13" t="str">
        <f t="shared" si="65"/>
        <v/>
      </c>
      <c r="M1063" s="4"/>
      <c r="Q1063" s="3" t="str">
        <f t="shared" si="66"/>
        <v/>
      </c>
      <c r="R1063" s="27" t="str">
        <f t="shared" si="67"/>
        <v/>
      </c>
    </row>
    <row r="1064" spans="2:18" x14ac:dyDescent="0.25">
      <c r="B1064" s="25"/>
      <c r="C1064" s="2" t="str">
        <f>IFERROR(VLOOKUP($B1064,[1]!SERVIDORES[#All],2,0),"")</f>
        <v/>
      </c>
      <c r="D1064" s="5" t="str">
        <f>IFERROR(VLOOKUP($B1064,[1]!SERVIDORES[#All],3,0),"")</f>
        <v/>
      </c>
      <c r="E1064" s="3" t="str">
        <f>IFERROR(VLOOKUP($B1064,[1]!SERVIDORES[#All],4,0),"")</f>
        <v/>
      </c>
      <c r="F1064" s="5" t="str">
        <f>IFERROR(VLOOKUP($B1064,[1]!SERVIDORES[#All],5,0),"")</f>
        <v/>
      </c>
      <c r="H1064" s="26"/>
      <c r="I1064" s="26"/>
      <c r="J1064" s="3" t="str">
        <f t="shared" si="64"/>
        <v/>
      </c>
      <c r="L1064" s="13" t="str">
        <f t="shared" si="65"/>
        <v/>
      </c>
      <c r="M1064" s="4"/>
      <c r="Q1064" s="3" t="str">
        <f t="shared" si="66"/>
        <v/>
      </c>
      <c r="R1064" s="27" t="str">
        <f t="shared" si="67"/>
        <v/>
      </c>
    </row>
    <row r="1065" spans="2:18" x14ac:dyDescent="0.25">
      <c r="B1065" s="25"/>
      <c r="C1065" s="2" t="str">
        <f>IFERROR(VLOOKUP($B1065,[1]!SERVIDORES[#All],2,0),"")</f>
        <v/>
      </c>
      <c r="D1065" s="5" t="str">
        <f>IFERROR(VLOOKUP($B1065,[1]!SERVIDORES[#All],3,0),"")</f>
        <v/>
      </c>
      <c r="E1065" s="3" t="str">
        <f>IFERROR(VLOOKUP($B1065,[1]!SERVIDORES[#All],4,0),"")</f>
        <v/>
      </c>
      <c r="F1065" s="5" t="str">
        <f>IFERROR(VLOOKUP($B1065,[1]!SERVIDORES[#All],5,0),"")</f>
        <v/>
      </c>
      <c r="H1065" s="26"/>
      <c r="I1065" s="26"/>
      <c r="J1065" s="3" t="str">
        <f t="shared" si="64"/>
        <v/>
      </c>
      <c r="L1065" s="13" t="str">
        <f t="shared" si="65"/>
        <v/>
      </c>
      <c r="M1065" s="4"/>
      <c r="Q1065" s="3" t="str">
        <f t="shared" si="66"/>
        <v/>
      </c>
      <c r="R1065" s="27" t="str">
        <f t="shared" si="67"/>
        <v/>
      </c>
    </row>
    <row r="1066" spans="2:18" x14ac:dyDescent="0.25">
      <c r="B1066" s="25"/>
      <c r="C1066" s="2" t="str">
        <f>IFERROR(VLOOKUP($B1066,[1]!SERVIDORES[#All],2,0),"")</f>
        <v/>
      </c>
      <c r="D1066" s="5" t="str">
        <f>IFERROR(VLOOKUP($B1066,[1]!SERVIDORES[#All],3,0),"")</f>
        <v/>
      </c>
      <c r="E1066" s="3" t="str">
        <f>IFERROR(VLOOKUP($B1066,[1]!SERVIDORES[#All],4,0),"")</f>
        <v/>
      </c>
      <c r="F1066" s="5" t="str">
        <f>IFERROR(VLOOKUP($B1066,[1]!SERVIDORES[#All],5,0),"")</f>
        <v/>
      </c>
      <c r="H1066" s="26"/>
      <c r="I1066" s="26"/>
      <c r="J1066" s="3" t="str">
        <f t="shared" si="64"/>
        <v/>
      </c>
      <c r="L1066" s="13" t="str">
        <f t="shared" si="65"/>
        <v/>
      </c>
      <c r="M1066" s="4"/>
      <c r="Q1066" s="3" t="str">
        <f t="shared" si="66"/>
        <v/>
      </c>
      <c r="R1066" s="27" t="str">
        <f t="shared" si="67"/>
        <v/>
      </c>
    </row>
    <row r="1067" spans="2:18" x14ac:dyDescent="0.25">
      <c r="B1067" s="25"/>
      <c r="C1067" s="2" t="str">
        <f>IFERROR(VLOOKUP($B1067,[1]!SERVIDORES[#All],2,0),"")</f>
        <v/>
      </c>
      <c r="D1067" s="5" t="str">
        <f>IFERROR(VLOOKUP($B1067,[1]!SERVIDORES[#All],3,0),"")</f>
        <v/>
      </c>
      <c r="E1067" s="3" t="str">
        <f>IFERROR(VLOOKUP($B1067,[1]!SERVIDORES[#All],4,0),"")</f>
        <v/>
      </c>
      <c r="F1067" s="5" t="str">
        <f>IFERROR(VLOOKUP($B1067,[1]!SERVIDORES[#All],5,0),"")</f>
        <v/>
      </c>
      <c r="H1067" s="26"/>
      <c r="I1067" s="26"/>
      <c r="J1067" s="3" t="str">
        <f t="shared" si="64"/>
        <v/>
      </c>
      <c r="L1067" s="13" t="str">
        <f t="shared" si="65"/>
        <v/>
      </c>
      <c r="M1067" s="4"/>
      <c r="Q1067" s="3" t="str">
        <f t="shared" si="66"/>
        <v/>
      </c>
      <c r="R1067" s="27" t="str">
        <f t="shared" si="67"/>
        <v/>
      </c>
    </row>
    <row r="1068" spans="2:18" x14ac:dyDescent="0.25">
      <c r="B1068" s="25"/>
      <c r="C1068" s="2" t="str">
        <f>IFERROR(VLOOKUP($B1068,[1]!SERVIDORES[#All],2,0),"")</f>
        <v/>
      </c>
      <c r="D1068" s="5" t="str">
        <f>IFERROR(VLOOKUP($B1068,[1]!SERVIDORES[#All],3,0),"")</f>
        <v/>
      </c>
      <c r="E1068" s="3" t="str">
        <f>IFERROR(VLOOKUP($B1068,[1]!SERVIDORES[#All],4,0),"")</f>
        <v/>
      </c>
      <c r="F1068" s="5" t="str">
        <f>IFERROR(VLOOKUP($B1068,[1]!SERVIDORES[#All],5,0),"")</f>
        <v/>
      </c>
      <c r="H1068" s="26"/>
      <c r="I1068" s="26"/>
      <c r="J1068" s="3" t="str">
        <f t="shared" si="64"/>
        <v/>
      </c>
      <c r="L1068" s="13" t="str">
        <f t="shared" si="65"/>
        <v/>
      </c>
      <c r="M1068" s="4"/>
      <c r="Q1068" s="3" t="str">
        <f t="shared" si="66"/>
        <v/>
      </c>
      <c r="R1068" s="27" t="str">
        <f t="shared" si="67"/>
        <v/>
      </c>
    </row>
    <row r="1069" spans="2:18" x14ac:dyDescent="0.25">
      <c r="B1069" s="25"/>
      <c r="C1069" s="2" t="str">
        <f>IFERROR(VLOOKUP($B1069,[1]!SERVIDORES[#All],2,0),"")</f>
        <v/>
      </c>
      <c r="D1069" s="5" t="str">
        <f>IFERROR(VLOOKUP($B1069,[1]!SERVIDORES[#All],3,0),"")</f>
        <v/>
      </c>
      <c r="E1069" s="3" t="str">
        <f>IFERROR(VLOOKUP($B1069,[1]!SERVIDORES[#All],4,0),"")</f>
        <v/>
      </c>
      <c r="F1069" s="5" t="str">
        <f>IFERROR(VLOOKUP($B1069,[1]!SERVIDORES[#All],5,0),"")</f>
        <v/>
      </c>
      <c r="H1069" s="26"/>
      <c r="I1069" s="26"/>
      <c r="J1069" s="3" t="str">
        <f t="shared" si="64"/>
        <v/>
      </c>
      <c r="L1069" s="13" t="str">
        <f t="shared" si="65"/>
        <v/>
      </c>
      <c r="M1069" s="4"/>
      <c r="Q1069" s="3" t="str">
        <f t="shared" si="66"/>
        <v/>
      </c>
      <c r="R1069" s="27" t="str">
        <f t="shared" si="67"/>
        <v/>
      </c>
    </row>
    <row r="1070" spans="2:18" x14ac:dyDescent="0.25">
      <c r="B1070" s="25"/>
      <c r="C1070" s="2" t="str">
        <f>IFERROR(VLOOKUP($B1070,[1]!SERVIDORES[#All],2,0),"")</f>
        <v/>
      </c>
      <c r="D1070" s="5" t="str">
        <f>IFERROR(VLOOKUP($B1070,[1]!SERVIDORES[#All],3,0),"")</f>
        <v/>
      </c>
      <c r="E1070" s="3" t="str">
        <f>IFERROR(VLOOKUP($B1070,[1]!SERVIDORES[#All],4,0),"")</f>
        <v/>
      </c>
      <c r="F1070" s="5" t="str">
        <f>IFERROR(VLOOKUP($B1070,[1]!SERVIDORES[#All],5,0),"")</f>
        <v/>
      </c>
      <c r="H1070" s="26"/>
      <c r="I1070" s="26"/>
      <c r="J1070" s="3" t="str">
        <f t="shared" si="64"/>
        <v/>
      </c>
      <c r="L1070" s="13" t="str">
        <f t="shared" si="65"/>
        <v/>
      </c>
      <c r="M1070" s="4"/>
      <c r="Q1070" s="3" t="str">
        <f t="shared" si="66"/>
        <v/>
      </c>
      <c r="R1070" s="27" t="str">
        <f t="shared" si="67"/>
        <v/>
      </c>
    </row>
    <row r="1071" spans="2:18" x14ac:dyDescent="0.25">
      <c r="B1071" s="25"/>
      <c r="C1071" s="2" t="str">
        <f>IFERROR(VLOOKUP($B1071,[1]!SERVIDORES[#All],2,0),"")</f>
        <v/>
      </c>
      <c r="D1071" s="5" t="str">
        <f>IFERROR(VLOOKUP($B1071,[1]!SERVIDORES[#All],3,0),"")</f>
        <v/>
      </c>
      <c r="E1071" s="3" t="str">
        <f>IFERROR(VLOOKUP($B1071,[1]!SERVIDORES[#All],4,0),"")</f>
        <v/>
      </c>
      <c r="F1071" s="5" t="str">
        <f>IFERROR(VLOOKUP($B1071,[1]!SERVIDORES[#All],5,0),"")</f>
        <v/>
      </c>
      <c r="H1071" s="26"/>
      <c r="I1071" s="26"/>
      <c r="J1071" s="3" t="str">
        <f t="shared" si="64"/>
        <v/>
      </c>
      <c r="L1071" s="13" t="str">
        <f t="shared" si="65"/>
        <v/>
      </c>
      <c r="M1071" s="4"/>
      <c r="Q1071" s="3" t="str">
        <f t="shared" si="66"/>
        <v/>
      </c>
      <c r="R1071" s="27" t="str">
        <f t="shared" si="67"/>
        <v/>
      </c>
    </row>
    <row r="1072" spans="2:18" x14ac:dyDescent="0.25">
      <c r="B1072" s="25"/>
      <c r="C1072" s="2" t="str">
        <f>IFERROR(VLOOKUP($B1072,[1]!SERVIDORES[#All],2,0),"")</f>
        <v/>
      </c>
      <c r="D1072" s="5" t="str">
        <f>IFERROR(VLOOKUP($B1072,[1]!SERVIDORES[#All],3,0),"")</f>
        <v/>
      </c>
      <c r="E1072" s="3" t="str">
        <f>IFERROR(VLOOKUP($B1072,[1]!SERVIDORES[#All],4,0),"")</f>
        <v/>
      </c>
      <c r="F1072" s="5" t="str">
        <f>IFERROR(VLOOKUP($B1072,[1]!SERVIDORES[#All],5,0),"")</f>
        <v/>
      </c>
      <c r="H1072" s="26"/>
      <c r="I1072" s="26"/>
      <c r="J1072" s="3" t="str">
        <f t="shared" si="64"/>
        <v/>
      </c>
      <c r="L1072" s="13" t="str">
        <f t="shared" si="65"/>
        <v/>
      </c>
      <c r="M1072" s="4"/>
      <c r="Q1072" s="3" t="str">
        <f t="shared" si="66"/>
        <v/>
      </c>
      <c r="R1072" s="27" t="str">
        <f t="shared" si="67"/>
        <v/>
      </c>
    </row>
    <row r="1073" spans="2:18" x14ac:dyDescent="0.25">
      <c r="B1073" s="25"/>
      <c r="C1073" s="2" t="str">
        <f>IFERROR(VLOOKUP($B1073,[1]!SERVIDORES[#All],2,0),"")</f>
        <v/>
      </c>
      <c r="D1073" s="5" t="str">
        <f>IFERROR(VLOOKUP($B1073,[1]!SERVIDORES[#All],3,0),"")</f>
        <v/>
      </c>
      <c r="E1073" s="3" t="str">
        <f>IFERROR(VLOOKUP($B1073,[1]!SERVIDORES[#All],4,0),"")</f>
        <v/>
      </c>
      <c r="F1073" s="5" t="str">
        <f>IFERROR(VLOOKUP($B1073,[1]!SERVIDORES[#All],5,0),"")</f>
        <v/>
      </c>
      <c r="H1073" s="26"/>
      <c r="I1073" s="26"/>
      <c r="J1073" s="3" t="str">
        <f t="shared" si="64"/>
        <v/>
      </c>
      <c r="L1073" s="13" t="str">
        <f t="shared" si="65"/>
        <v/>
      </c>
      <c r="M1073" s="4"/>
      <c r="Q1073" s="3" t="str">
        <f t="shared" si="66"/>
        <v/>
      </c>
      <c r="R1073" s="27" t="str">
        <f t="shared" si="67"/>
        <v/>
      </c>
    </row>
    <row r="1074" spans="2:18" x14ac:dyDescent="0.25">
      <c r="B1074" s="25"/>
      <c r="C1074" s="2" t="str">
        <f>IFERROR(VLOOKUP($B1074,[1]!SERVIDORES[#All],2,0),"")</f>
        <v/>
      </c>
      <c r="D1074" s="5" t="str">
        <f>IFERROR(VLOOKUP($B1074,[1]!SERVIDORES[#All],3,0),"")</f>
        <v/>
      </c>
      <c r="E1074" s="3" t="str">
        <f>IFERROR(VLOOKUP($B1074,[1]!SERVIDORES[#All],4,0),"")</f>
        <v/>
      </c>
      <c r="F1074" s="5" t="str">
        <f>IFERROR(VLOOKUP($B1074,[1]!SERVIDORES[#All],5,0),"")</f>
        <v/>
      </c>
      <c r="H1074" s="26"/>
      <c r="I1074" s="26"/>
      <c r="J1074" s="3" t="str">
        <f t="shared" si="64"/>
        <v/>
      </c>
      <c r="L1074" s="13" t="str">
        <f t="shared" si="65"/>
        <v/>
      </c>
      <c r="M1074" s="4"/>
      <c r="Q1074" s="3" t="str">
        <f t="shared" si="66"/>
        <v/>
      </c>
      <c r="R1074" s="27" t="str">
        <f t="shared" si="67"/>
        <v/>
      </c>
    </row>
    <row r="1075" spans="2:18" x14ac:dyDescent="0.25">
      <c r="B1075" s="25"/>
      <c r="C1075" s="2" t="str">
        <f>IFERROR(VLOOKUP($B1075,[1]!SERVIDORES[#All],2,0),"")</f>
        <v/>
      </c>
      <c r="D1075" s="5" t="str">
        <f>IFERROR(VLOOKUP($B1075,[1]!SERVIDORES[#All],3,0),"")</f>
        <v/>
      </c>
      <c r="E1075" s="3" t="str">
        <f>IFERROR(VLOOKUP($B1075,[1]!SERVIDORES[#All],4,0),"")</f>
        <v/>
      </c>
      <c r="F1075" s="5" t="str">
        <f>IFERROR(VLOOKUP($B1075,[1]!SERVIDORES[#All],5,0),"")</f>
        <v/>
      </c>
      <c r="H1075" s="26"/>
      <c r="I1075" s="26"/>
      <c r="J1075" s="3" t="str">
        <f t="shared" si="64"/>
        <v/>
      </c>
      <c r="L1075" s="13" t="str">
        <f t="shared" si="65"/>
        <v/>
      </c>
      <c r="M1075" s="4"/>
      <c r="Q1075" s="3" t="str">
        <f t="shared" si="66"/>
        <v/>
      </c>
      <c r="R1075" s="27" t="str">
        <f t="shared" si="67"/>
        <v/>
      </c>
    </row>
    <row r="1076" spans="2:18" x14ac:dyDescent="0.25">
      <c r="B1076" s="25"/>
      <c r="C1076" s="2" t="str">
        <f>IFERROR(VLOOKUP($B1076,[1]!SERVIDORES[#All],2,0),"")</f>
        <v/>
      </c>
      <c r="D1076" s="5" t="str">
        <f>IFERROR(VLOOKUP($B1076,[1]!SERVIDORES[#All],3,0),"")</f>
        <v/>
      </c>
      <c r="E1076" s="3" t="str">
        <f>IFERROR(VLOOKUP($B1076,[1]!SERVIDORES[#All],4,0),"")</f>
        <v/>
      </c>
      <c r="F1076" s="5" t="str">
        <f>IFERROR(VLOOKUP($B1076,[1]!SERVIDORES[#All],5,0),"")</f>
        <v/>
      </c>
      <c r="H1076" s="26"/>
      <c r="I1076" s="26"/>
      <c r="J1076" s="3" t="str">
        <f t="shared" si="64"/>
        <v/>
      </c>
      <c r="L1076" s="13" t="str">
        <f t="shared" si="65"/>
        <v/>
      </c>
      <c r="M1076" s="4"/>
      <c r="Q1076" s="3" t="str">
        <f t="shared" si="66"/>
        <v/>
      </c>
      <c r="R1076" s="27" t="str">
        <f t="shared" si="67"/>
        <v/>
      </c>
    </row>
    <row r="1077" spans="2:18" x14ac:dyDescent="0.25">
      <c r="B1077" s="25"/>
      <c r="C1077" s="2" t="str">
        <f>IFERROR(VLOOKUP($B1077,[1]!SERVIDORES[#All],2,0),"")</f>
        <v/>
      </c>
      <c r="D1077" s="5" t="str">
        <f>IFERROR(VLOOKUP($B1077,[1]!SERVIDORES[#All],3,0),"")</f>
        <v/>
      </c>
      <c r="E1077" s="3" t="str">
        <f>IFERROR(VLOOKUP($B1077,[1]!SERVIDORES[#All],4,0),"")</f>
        <v/>
      </c>
      <c r="F1077" s="5" t="str">
        <f>IFERROR(VLOOKUP($B1077,[1]!SERVIDORES[#All],5,0),"")</f>
        <v/>
      </c>
      <c r="H1077" s="26"/>
      <c r="I1077" s="26"/>
      <c r="J1077" s="3" t="str">
        <f t="shared" si="64"/>
        <v/>
      </c>
      <c r="L1077" s="13" t="str">
        <f t="shared" si="65"/>
        <v/>
      </c>
      <c r="M1077" s="4"/>
      <c r="Q1077" s="3" t="str">
        <f t="shared" si="66"/>
        <v/>
      </c>
      <c r="R1077" s="27" t="str">
        <f t="shared" si="67"/>
        <v/>
      </c>
    </row>
    <row r="1078" spans="2:18" x14ac:dyDescent="0.25">
      <c r="B1078" s="25"/>
      <c r="C1078" s="2" t="str">
        <f>IFERROR(VLOOKUP($B1078,[1]!SERVIDORES[#All],2,0),"")</f>
        <v/>
      </c>
      <c r="D1078" s="5" t="str">
        <f>IFERROR(VLOOKUP($B1078,[1]!SERVIDORES[#All],3,0),"")</f>
        <v/>
      </c>
      <c r="E1078" s="3" t="str">
        <f>IFERROR(VLOOKUP($B1078,[1]!SERVIDORES[#All],4,0),"")</f>
        <v/>
      </c>
      <c r="F1078" s="5" t="str">
        <f>IFERROR(VLOOKUP($B1078,[1]!SERVIDORES[#All],5,0),"")</f>
        <v/>
      </c>
      <c r="H1078" s="26"/>
      <c r="I1078" s="26"/>
      <c r="J1078" s="3" t="str">
        <f t="shared" si="64"/>
        <v/>
      </c>
      <c r="L1078" s="13" t="str">
        <f t="shared" si="65"/>
        <v/>
      </c>
      <c r="M1078" s="4"/>
      <c r="Q1078" s="3" t="str">
        <f t="shared" si="66"/>
        <v/>
      </c>
      <c r="R1078" s="27" t="str">
        <f t="shared" si="67"/>
        <v/>
      </c>
    </row>
    <row r="1079" spans="2:18" x14ac:dyDescent="0.25">
      <c r="B1079" s="25"/>
      <c r="C1079" s="2" t="str">
        <f>IFERROR(VLOOKUP($B1079,[1]!SERVIDORES[#All],2,0),"")</f>
        <v/>
      </c>
      <c r="D1079" s="5" t="str">
        <f>IFERROR(VLOOKUP($B1079,[1]!SERVIDORES[#All],3,0),"")</f>
        <v/>
      </c>
      <c r="E1079" s="3" t="str">
        <f>IFERROR(VLOOKUP($B1079,[1]!SERVIDORES[#All],4,0),"")</f>
        <v/>
      </c>
      <c r="F1079" s="5" t="str">
        <f>IFERROR(VLOOKUP($B1079,[1]!SERVIDORES[#All],5,0),"")</f>
        <v/>
      </c>
      <c r="H1079" s="26"/>
      <c r="I1079" s="26"/>
      <c r="J1079" s="3" t="str">
        <f t="shared" si="64"/>
        <v/>
      </c>
      <c r="L1079" s="13" t="str">
        <f t="shared" si="65"/>
        <v/>
      </c>
      <c r="M1079" s="4"/>
      <c r="Q1079" s="3" t="str">
        <f t="shared" si="66"/>
        <v/>
      </c>
      <c r="R1079" s="27" t="str">
        <f t="shared" si="67"/>
        <v/>
      </c>
    </row>
    <row r="1080" spans="2:18" x14ac:dyDescent="0.25">
      <c r="B1080" s="25"/>
      <c r="C1080" s="2" t="str">
        <f>IFERROR(VLOOKUP($B1080,[1]!SERVIDORES[#All],2,0),"")</f>
        <v/>
      </c>
      <c r="D1080" s="5" t="str">
        <f>IFERROR(VLOOKUP($B1080,[1]!SERVIDORES[#All],3,0),"")</f>
        <v/>
      </c>
      <c r="E1080" s="3" t="str">
        <f>IFERROR(VLOOKUP($B1080,[1]!SERVIDORES[#All],4,0),"")</f>
        <v/>
      </c>
      <c r="F1080" s="5" t="str">
        <f>IFERROR(VLOOKUP($B1080,[1]!SERVIDORES[#All],5,0),"")</f>
        <v/>
      </c>
      <c r="H1080" s="26"/>
      <c r="I1080" s="26"/>
      <c r="J1080" s="3" t="str">
        <f t="shared" si="64"/>
        <v/>
      </c>
      <c r="L1080" s="13" t="str">
        <f t="shared" si="65"/>
        <v/>
      </c>
      <c r="M1080" s="4"/>
      <c r="Q1080" s="3" t="str">
        <f t="shared" si="66"/>
        <v/>
      </c>
      <c r="R1080" s="27" t="str">
        <f t="shared" si="67"/>
        <v/>
      </c>
    </row>
    <row r="1081" spans="2:18" x14ac:dyDescent="0.25">
      <c r="B1081" s="25"/>
      <c r="C1081" s="2" t="str">
        <f>IFERROR(VLOOKUP($B1081,[1]!SERVIDORES[#All],2,0),"")</f>
        <v/>
      </c>
      <c r="D1081" s="5" t="str">
        <f>IFERROR(VLOOKUP($B1081,[1]!SERVIDORES[#All],3,0),"")</f>
        <v/>
      </c>
      <c r="E1081" s="3" t="str">
        <f>IFERROR(VLOOKUP($B1081,[1]!SERVIDORES[#All],4,0),"")</f>
        <v/>
      </c>
      <c r="F1081" s="5" t="str">
        <f>IFERROR(VLOOKUP($B1081,[1]!SERVIDORES[#All],5,0),"")</f>
        <v/>
      </c>
      <c r="H1081" s="26"/>
      <c r="I1081" s="26"/>
      <c r="J1081" s="3" t="str">
        <f t="shared" si="64"/>
        <v/>
      </c>
      <c r="L1081" s="13" t="str">
        <f t="shared" si="65"/>
        <v/>
      </c>
      <c r="M1081" s="4"/>
      <c r="Q1081" s="3" t="str">
        <f t="shared" si="66"/>
        <v/>
      </c>
      <c r="R1081" s="27" t="str">
        <f t="shared" si="67"/>
        <v/>
      </c>
    </row>
    <row r="1082" spans="2:18" x14ac:dyDescent="0.25">
      <c r="B1082" s="25"/>
      <c r="C1082" s="2" t="str">
        <f>IFERROR(VLOOKUP($B1082,[1]!SERVIDORES[#All],2,0),"")</f>
        <v/>
      </c>
      <c r="D1082" s="5" t="str">
        <f>IFERROR(VLOOKUP($B1082,[1]!SERVIDORES[#All],3,0),"")</f>
        <v/>
      </c>
      <c r="E1082" s="3" t="str">
        <f>IFERROR(VLOOKUP($B1082,[1]!SERVIDORES[#All],4,0),"")</f>
        <v/>
      </c>
      <c r="F1082" s="5" t="str">
        <f>IFERROR(VLOOKUP($B1082,[1]!SERVIDORES[#All],5,0),"")</f>
        <v/>
      </c>
      <c r="H1082" s="26"/>
      <c r="I1082" s="26"/>
      <c r="J1082" s="3" t="str">
        <f t="shared" si="64"/>
        <v/>
      </c>
      <c r="L1082" s="13" t="str">
        <f t="shared" si="65"/>
        <v/>
      </c>
      <c r="M1082" s="4"/>
      <c r="Q1082" s="3" t="str">
        <f t="shared" si="66"/>
        <v/>
      </c>
      <c r="R1082" s="27" t="str">
        <f t="shared" si="67"/>
        <v/>
      </c>
    </row>
    <row r="1083" spans="2:18" x14ac:dyDescent="0.25">
      <c r="B1083" s="25"/>
      <c r="C1083" s="2" t="str">
        <f>IFERROR(VLOOKUP($B1083,[1]!SERVIDORES[#All],2,0),"")</f>
        <v/>
      </c>
      <c r="D1083" s="5" t="str">
        <f>IFERROR(VLOOKUP($B1083,[1]!SERVIDORES[#All],3,0),"")</f>
        <v/>
      </c>
      <c r="E1083" s="3" t="str">
        <f>IFERROR(VLOOKUP($B1083,[1]!SERVIDORES[#All],4,0),"")</f>
        <v/>
      </c>
      <c r="F1083" s="5" t="str">
        <f>IFERROR(VLOOKUP($B1083,[1]!SERVIDORES[#All],5,0),"")</f>
        <v/>
      </c>
      <c r="H1083" s="26"/>
      <c r="I1083" s="26"/>
      <c r="J1083" s="3" t="str">
        <f t="shared" si="64"/>
        <v/>
      </c>
      <c r="L1083" s="13" t="str">
        <f t="shared" si="65"/>
        <v/>
      </c>
      <c r="M1083" s="4"/>
      <c r="Q1083" s="3" t="str">
        <f t="shared" si="66"/>
        <v/>
      </c>
      <c r="R1083" s="27" t="str">
        <f t="shared" si="67"/>
        <v/>
      </c>
    </row>
    <row r="1084" spans="2:18" x14ac:dyDescent="0.25">
      <c r="B1084" s="25"/>
      <c r="C1084" s="2" t="str">
        <f>IFERROR(VLOOKUP($B1084,[1]!SERVIDORES[#All],2,0),"")</f>
        <v/>
      </c>
      <c r="D1084" s="5" t="str">
        <f>IFERROR(VLOOKUP($B1084,[1]!SERVIDORES[#All],3,0),"")</f>
        <v/>
      </c>
      <c r="E1084" s="3" t="str">
        <f>IFERROR(VLOOKUP($B1084,[1]!SERVIDORES[#All],4,0),"")</f>
        <v/>
      </c>
      <c r="F1084" s="5" t="str">
        <f>IFERROR(VLOOKUP($B1084,[1]!SERVIDORES[#All],5,0),"")</f>
        <v/>
      </c>
      <c r="H1084" s="26"/>
      <c r="I1084" s="26"/>
      <c r="J1084" s="3" t="str">
        <f t="shared" si="64"/>
        <v/>
      </c>
      <c r="L1084" s="13" t="str">
        <f t="shared" si="65"/>
        <v/>
      </c>
      <c r="M1084" s="4"/>
      <c r="Q1084" s="3" t="str">
        <f t="shared" si="66"/>
        <v/>
      </c>
      <c r="R1084" s="27" t="str">
        <f t="shared" si="67"/>
        <v/>
      </c>
    </row>
    <row r="1085" spans="2:18" x14ac:dyDescent="0.25">
      <c r="B1085" s="25"/>
      <c r="C1085" s="2" t="str">
        <f>IFERROR(VLOOKUP($B1085,[1]!SERVIDORES[#All],2,0),"")</f>
        <v/>
      </c>
      <c r="D1085" s="5" t="str">
        <f>IFERROR(VLOOKUP($B1085,[1]!SERVIDORES[#All],3,0),"")</f>
        <v/>
      </c>
      <c r="E1085" s="3" t="str">
        <f>IFERROR(VLOOKUP($B1085,[1]!SERVIDORES[#All],4,0),"")</f>
        <v/>
      </c>
      <c r="F1085" s="5" t="str">
        <f>IFERROR(VLOOKUP($B1085,[1]!SERVIDORES[#All],5,0),"")</f>
        <v/>
      </c>
      <c r="H1085" s="26"/>
      <c r="I1085" s="26"/>
      <c r="J1085" s="3" t="str">
        <f t="shared" si="64"/>
        <v/>
      </c>
      <c r="L1085" s="13" t="str">
        <f t="shared" si="65"/>
        <v/>
      </c>
      <c r="M1085" s="4"/>
      <c r="Q1085" s="3" t="str">
        <f t="shared" si="66"/>
        <v/>
      </c>
      <c r="R1085" s="27" t="str">
        <f t="shared" si="67"/>
        <v/>
      </c>
    </row>
    <row r="1086" spans="2:18" x14ac:dyDescent="0.25">
      <c r="B1086" s="25"/>
      <c r="C1086" s="2" t="str">
        <f>IFERROR(VLOOKUP($B1086,[1]!SERVIDORES[#All],2,0),"")</f>
        <v/>
      </c>
      <c r="D1086" s="5" t="str">
        <f>IFERROR(VLOOKUP($B1086,[1]!SERVIDORES[#All],3,0),"")</f>
        <v/>
      </c>
      <c r="E1086" s="3" t="str">
        <f>IFERROR(VLOOKUP($B1086,[1]!SERVIDORES[#All],4,0),"")</f>
        <v/>
      </c>
      <c r="F1086" s="5" t="str">
        <f>IFERROR(VLOOKUP($B1086,[1]!SERVIDORES[#All],5,0),"")</f>
        <v/>
      </c>
      <c r="H1086" s="26"/>
      <c r="I1086" s="26"/>
      <c r="J1086" s="3" t="str">
        <f t="shared" si="64"/>
        <v/>
      </c>
      <c r="L1086" s="13" t="str">
        <f t="shared" si="65"/>
        <v/>
      </c>
      <c r="M1086" s="4"/>
      <c r="Q1086" s="3" t="str">
        <f t="shared" si="66"/>
        <v/>
      </c>
      <c r="R1086" s="27" t="str">
        <f t="shared" si="67"/>
        <v/>
      </c>
    </row>
    <row r="1087" spans="2:18" x14ac:dyDescent="0.25">
      <c r="B1087" s="25"/>
      <c r="C1087" s="2" t="str">
        <f>IFERROR(VLOOKUP($B1087,[1]!SERVIDORES[#All],2,0),"")</f>
        <v/>
      </c>
      <c r="D1087" s="5" t="str">
        <f>IFERROR(VLOOKUP($B1087,[1]!SERVIDORES[#All],3,0),"")</f>
        <v/>
      </c>
      <c r="E1087" s="3" t="str">
        <f>IFERROR(VLOOKUP($B1087,[1]!SERVIDORES[#All],4,0),"")</f>
        <v/>
      </c>
      <c r="F1087" s="5" t="str">
        <f>IFERROR(VLOOKUP($B1087,[1]!SERVIDORES[#All],5,0),"")</f>
        <v/>
      </c>
      <c r="H1087" s="26"/>
      <c r="I1087" s="26"/>
      <c r="J1087" s="3" t="str">
        <f t="shared" si="64"/>
        <v/>
      </c>
      <c r="L1087" s="13" t="str">
        <f t="shared" si="65"/>
        <v/>
      </c>
      <c r="M1087" s="4"/>
      <c r="Q1087" s="3" t="str">
        <f t="shared" si="66"/>
        <v/>
      </c>
      <c r="R1087" s="27" t="str">
        <f t="shared" si="67"/>
        <v/>
      </c>
    </row>
    <row r="1088" spans="2:18" x14ac:dyDescent="0.25">
      <c r="B1088" s="25"/>
      <c r="C1088" s="2" t="str">
        <f>IFERROR(VLOOKUP($B1088,[1]!SERVIDORES[#All],2,0),"")</f>
        <v/>
      </c>
      <c r="D1088" s="5" t="str">
        <f>IFERROR(VLOOKUP($B1088,[1]!SERVIDORES[#All],3,0),"")</f>
        <v/>
      </c>
      <c r="E1088" s="3" t="str">
        <f>IFERROR(VLOOKUP($B1088,[1]!SERVIDORES[#All],4,0),"")</f>
        <v/>
      </c>
      <c r="F1088" s="5" t="str">
        <f>IFERROR(VLOOKUP($B1088,[1]!SERVIDORES[#All],5,0),"")</f>
        <v/>
      </c>
      <c r="H1088" s="26"/>
      <c r="I1088" s="26"/>
      <c r="J1088" s="3" t="str">
        <f t="shared" si="64"/>
        <v/>
      </c>
      <c r="L1088" s="13" t="str">
        <f t="shared" si="65"/>
        <v/>
      </c>
      <c r="M1088" s="4"/>
      <c r="Q1088" s="3" t="str">
        <f t="shared" si="66"/>
        <v/>
      </c>
      <c r="R1088" s="27" t="str">
        <f t="shared" si="67"/>
        <v/>
      </c>
    </row>
    <row r="1089" spans="2:18" x14ac:dyDescent="0.25">
      <c r="B1089" s="25"/>
      <c r="C1089" s="2" t="str">
        <f>IFERROR(VLOOKUP($B1089,[1]!SERVIDORES[#All],2,0),"")</f>
        <v/>
      </c>
      <c r="D1089" s="5" t="str">
        <f>IFERROR(VLOOKUP($B1089,[1]!SERVIDORES[#All],3,0),"")</f>
        <v/>
      </c>
      <c r="E1089" s="3" t="str">
        <f>IFERROR(VLOOKUP($B1089,[1]!SERVIDORES[#All],4,0),"")</f>
        <v/>
      </c>
      <c r="F1089" s="5" t="str">
        <f>IFERROR(VLOOKUP($B1089,[1]!SERVIDORES[#All],5,0),"")</f>
        <v/>
      </c>
      <c r="H1089" s="26"/>
      <c r="I1089" s="26"/>
      <c r="J1089" s="3" t="str">
        <f t="shared" si="64"/>
        <v/>
      </c>
      <c r="L1089" s="13" t="str">
        <f t="shared" si="65"/>
        <v/>
      </c>
      <c r="M1089" s="4"/>
      <c r="Q1089" s="3" t="str">
        <f t="shared" si="66"/>
        <v/>
      </c>
      <c r="R1089" s="27" t="str">
        <f t="shared" si="67"/>
        <v/>
      </c>
    </row>
    <row r="1090" spans="2:18" x14ac:dyDescent="0.25">
      <c r="B1090" s="25"/>
      <c r="C1090" s="2" t="str">
        <f>IFERROR(VLOOKUP($B1090,[1]!SERVIDORES[#All],2,0),"")</f>
        <v/>
      </c>
      <c r="D1090" s="5" t="str">
        <f>IFERROR(VLOOKUP($B1090,[1]!SERVIDORES[#All],3,0),"")</f>
        <v/>
      </c>
      <c r="E1090" s="3" t="str">
        <f>IFERROR(VLOOKUP($B1090,[1]!SERVIDORES[#All],4,0),"")</f>
        <v/>
      </c>
      <c r="F1090" s="5" t="str">
        <f>IFERROR(VLOOKUP($B1090,[1]!SERVIDORES[#All],5,0),"")</f>
        <v/>
      </c>
      <c r="H1090" s="26"/>
      <c r="I1090" s="26"/>
      <c r="J1090" s="3" t="str">
        <f t="shared" si="64"/>
        <v/>
      </c>
      <c r="L1090" s="13" t="str">
        <f t="shared" si="65"/>
        <v/>
      </c>
      <c r="M1090" s="4"/>
      <c r="Q1090" s="3" t="str">
        <f t="shared" si="66"/>
        <v/>
      </c>
      <c r="R1090" s="27" t="str">
        <f t="shared" si="67"/>
        <v/>
      </c>
    </row>
    <row r="1091" spans="2:18" x14ac:dyDescent="0.25">
      <c r="B1091" s="25"/>
      <c r="C1091" s="2" t="str">
        <f>IFERROR(VLOOKUP($B1091,[1]!SERVIDORES[#All],2,0),"")</f>
        <v/>
      </c>
      <c r="D1091" s="5" t="str">
        <f>IFERROR(VLOOKUP($B1091,[1]!SERVIDORES[#All],3,0),"")</f>
        <v/>
      </c>
      <c r="E1091" s="3" t="str">
        <f>IFERROR(VLOOKUP($B1091,[1]!SERVIDORES[#All],4,0),"")</f>
        <v/>
      </c>
      <c r="F1091" s="5" t="str">
        <f>IFERROR(VLOOKUP($B1091,[1]!SERVIDORES[#All],5,0),"")</f>
        <v/>
      </c>
      <c r="H1091" s="26"/>
      <c r="I1091" s="26"/>
      <c r="J1091" s="3" t="str">
        <f t="shared" si="64"/>
        <v/>
      </c>
      <c r="L1091" s="13" t="str">
        <f t="shared" si="65"/>
        <v/>
      </c>
      <c r="M1091" s="4"/>
      <c r="Q1091" s="3" t="str">
        <f t="shared" si="66"/>
        <v/>
      </c>
      <c r="R1091" s="27" t="str">
        <f t="shared" si="67"/>
        <v/>
      </c>
    </row>
    <row r="1092" spans="2:18" x14ac:dyDescent="0.25">
      <c r="B1092" s="25"/>
      <c r="C1092" s="2" t="str">
        <f>IFERROR(VLOOKUP($B1092,[1]!SERVIDORES[#All],2,0),"")</f>
        <v/>
      </c>
      <c r="D1092" s="5" t="str">
        <f>IFERROR(VLOOKUP($B1092,[1]!SERVIDORES[#All],3,0),"")</f>
        <v/>
      </c>
      <c r="E1092" s="3" t="str">
        <f>IFERROR(VLOOKUP($B1092,[1]!SERVIDORES[#All],4,0),"")</f>
        <v/>
      </c>
      <c r="F1092" s="5" t="str">
        <f>IFERROR(VLOOKUP($B1092,[1]!SERVIDORES[#All],5,0),"")</f>
        <v/>
      </c>
      <c r="H1092" s="26"/>
      <c r="I1092" s="26"/>
      <c r="J1092" s="3" t="str">
        <f t="shared" si="64"/>
        <v/>
      </c>
      <c r="L1092" s="13" t="str">
        <f t="shared" si="65"/>
        <v/>
      </c>
      <c r="M1092" s="4"/>
      <c r="Q1092" s="3" t="str">
        <f t="shared" si="66"/>
        <v/>
      </c>
      <c r="R1092" s="27" t="str">
        <f t="shared" si="67"/>
        <v/>
      </c>
    </row>
    <row r="1093" spans="2:18" x14ac:dyDescent="0.25">
      <c r="B1093" s="25"/>
      <c r="C1093" s="2" t="str">
        <f>IFERROR(VLOOKUP($B1093,[1]!SERVIDORES[#All],2,0),"")</f>
        <v/>
      </c>
      <c r="D1093" s="5" t="str">
        <f>IFERROR(VLOOKUP($B1093,[1]!SERVIDORES[#All],3,0),"")</f>
        <v/>
      </c>
      <c r="E1093" s="3" t="str">
        <f>IFERROR(VLOOKUP($B1093,[1]!SERVIDORES[#All],4,0),"")</f>
        <v/>
      </c>
      <c r="F1093" s="5" t="str">
        <f>IFERROR(VLOOKUP($B1093,[1]!SERVIDORES[#All],5,0),"")</f>
        <v/>
      </c>
      <c r="H1093" s="26"/>
      <c r="I1093" s="26"/>
      <c r="J1093" s="3" t="str">
        <f t="shared" si="64"/>
        <v/>
      </c>
      <c r="L1093" s="13" t="str">
        <f t="shared" si="65"/>
        <v/>
      </c>
      <c r="M1093" s="4"/>
      <c r="Q1093" s="3" t="str">
        <f t="shared" si="66"/>
        <v/>
      </c>
      <c r="R1093" s="27" t="str">
        <f t="shared" si="67"/>
        <v/>
      </c>
    </row>
    <row r="1094" spans="2:18" x14ac:dyDescent="0.25">
      <c r="B1094" s="25"/>
      <c r="C1094" s="2" t="str">
        <f>IFERROR(VLOOKUP($B1094,[1]!SERVIDORES[#All],2,0),"")</f>
        <v/>
      </c>
      <c r="D1094" s="5" t="str">
        <f>IFERROR(VLOOKUP($B1094,[1]!SERVIDORES[#All],3,0),"")</f>
        <v/>
      </c>
      <c r="E1094" s="3" t="str">
        <f>IFERROR(VLOOKUP($B1094,[1]!SERVIDORES[#All],4,0),"")</f>
        <v/>
      </c>
      <c r="F1094" s="5" t="str">
        <f>IFERROR(VLOOKUP($B1094,[1]!SERVIDORES[#All],5,0),"")</f>
        <v/>
      </c>
      <c r="H1094" s="26"/>
      <c r="I1094" s="26"/>
      <c r="J1094" s="3" t="str">
        <f t="shared" si="64"/>
        <v/>
      </c>
      <c r="L1094" s="13" t="str">
        <f t="shared" si="65"/>
        <v/>
      </c>
      <c r="M1094" s="4"/>
      <c r="Q1094" s="3" t="str">
        <f t="shared" si="66"/>
        <v/>
      </c>
      <c r="R1094" s="27" t="str">
        <f t="shared" si="67"/>
        <v/>
      </c>
    </row>
    <row r="1095" spans="2:18" x14ac:dyDescent="0.25">
      <c r="B1095" s="25"/>
      <c r="C1095" s="2" t="str">
        <f>IFERROR(VLOOKUP($B1095,[1]!SERVIDORES[#All],2,0),"")</f>
        <v/>
      </c>
      <c r="D1095" s="5" t="str">
        <f>IFERROR(VLOOKUP($B1095,[1]!SERVIDORES[#All],3,0),"")</f>
        <v/>
      </c>
      <c r="E1095" s="3" t="str">
        <f>IFERROR(VLOOKUP($B1095,[1]!SERVIDORES[#All],4,0),"")</f>
        <v/>
      </c>
      <c r="F1095" s="5" t="str">
        <f>IFERROR(VLOOKUP($B1095,[1]!SERVIDORES[#All],5,0),"")</f>
        <v/>
      </c>
      <c r="H1095" s="26"/>
      <c r="I1095" s="26"/>
      <c r="J1095" s="3" t="str">
        <f t="shared" si="64"/>
        <v/>
      </c>
      <c r="L1095" s="13" t="str">
        <f t="shared" si="65"/>
        <v/>
      </c>
      <c r="M1095" s="4"/>
      <c r="Q1095" s="3" t="str">
        <f t="shared" si="66"/>
        <v/>
      </c>
      <c r="R1095" s="27" t="str">
        <f t="shared" si="67"/>
        <v/>
      </c>
    </row>
    <row r="1096" spans="2:18" x14ac:dyDescent="0.25">
      <c r="B1096" s="25"/>
      <c r="C1096" s="2" t="str">
        <f>IFERROR(VLOOKUP($B1096,[1]!SERVIDORES[#All],2,0),"")</f>
        <v/>
      </c>
      <c r="D1096" s="5" t="str">
        <f>IFERROR(VLOOKUP($B1096,[1]!SERVIDORES[#All],3,0),"")</f>
        <v/>
      </c>
      <c r="E1096" s="3" t="str">
        <f>IFERROR(VLOOKUP($B1096,[1]!SERVIDORES[#All],4,0),"")</f>
        <v/>
      </c>
      <c r="F1096" s="5" t="str">
        <f>IFERROR(VLOOKUP($B1096,[1]!SERVIDORES[#All],5,0),"")</f>
        <v/>
      </c>
      <c r="H1096" s="26"/>
      <c r="I1096" s="26"/>
      <c r="J1096" s="3" t="str">
        <f t="shared" si="64"/>
        <v/>
      </c>
      <c r="L1096" s="13" t="str">
        <f t="shared" si="65"/>
        <v/>
      </c>
      <c r="M1096" s="4"/>
      <c r="Q1096" s="3" t="str">
        <f t="shared" si="66"/>
        <v/>
      </c>
      <c r="R1096" s="27" t="str">
        <f t="shared" si="67"/>
        <v/>
      </c>
    </row>
    <row r="1097" spans="2:18" x14ac:dyDescent="0.25">
      <c r="B1097" s="25"/>
      <c r="C1097" s="2" t="str">
        <f>IFERROR(VLOOKUP($B1097,[1]!SERVIDORES[#All],2,0),"")</f>
        <v/>
      </c>
      <c r="D1097" s="5" t="str">
        <f>IFERROR(VLOOKUP($B1097,[1]!SERVIDORES[#All],3,0),"")</f>
        <v/>
      </c>
      <c r="E1097" s="3" t="str">
        <f>IFERROR(VLOOKUP($B1097,[1]!SERVIDORES[#All],4,0),"")</f>
        <v/>
      </c>
      <c r="F1097" s="5" t="str">
        <f>IFERROR(VLOOKUP($B1097,[1]!SERVIDORES[#All],5,0),"")</f>
        <v/>
      </c>
      <c r="H1097" s="26"/>
      <c r="I1097" s="26"/>
      <c r="J1097" s="3" t="str">
        <f t="shared" si="64"/>
        <v/>
      </c>
      <c r="L1097" s="13" t="str">
        <f t="shared" si="65"/>
        <v/>
      </c>
      <c r="M1097" s="4"/>
      <c r="Q1097" s="3" t="str">
        <f t="shared" si="66"/>
        <v/>
      </c>
      <c r="R1097" s="27" t="str">
        <f t="shared" si="67"/>
        <v/>
      </c>
    </row>
    <row r="1098" spans="2:18" x14ac:dyDescent="0.25">
      <c r="B1098" s="25"/>
      <c r="C1098" s="2" t="str">
        <f>IFERROR(VLOOKUP($B1098,[1]!SERVIDORES[#All],2,0),"")</f>
        <v/>
      </c>
      <c r="D1098" s="5" t="str">
        <f>IFERROR(VLOOKUP($B1098,[1]!SERVIDORES[#All],3,0),"")</f>
        <v/>
      </c>
      <c r="E1098" s="3" t="str">
        <f>IFERROR(VLOOKUP($B1098,[1]!SERVIDORES[#All],4,0),"")</f>
        <v/>
      </c>
      <c r="F1098" s="5" t="str">
        <f>IFERROR(VLOOKUP($B1098,[1]!SERVIDORES[#All],5,0),"")</f>
        <v/>
      </c>
      <c r="H1098" s="26"/>
      <c r="I1098" s="26"/>
      <c r="J1098" s="3" t="str">
        <f t="shared" si="64"/>
        <v/>
      </c>
      <c r="L1098" s="13" t="str">
        <f t="shared" si="65"/>
        <v/>
      </c>
      <c r="M1098" s="4"/>
      <c r="Q1098" s="3" t="str">
        <f t="shared" si="66"/>
        <v/>
      </c>
      <c r="R1098" s="27" t="str">
        <f t="shared" si="67"/>
        <v/>
      </c>
    </row>
    <row r="1099" spans="2:18" x14ac:dyDescent="0.25">
      <c r="B1099" s="25"/>
      <c r="C1099" s="2" t="str">
        <f>IFERROR(VLOOKUP($B1099,[1]!SERVIDORES[#All],2,0),"")</f>
        <v/>
      </c>
      <c r="D1099" s="5" t="str">
        <f>IFERROR(VLOOKUP($B1099,[1]!SERVIDORES[#All],3,0),"")</f>
        <v/>
      </c>
      <c r="E1099" s="3" t="str">
        <f>IFERROR(VLOOKUP($B1099,[1]!SERVIDORES[#All],4,0),"")</f>
        <v/>
      </c>
      <c r="F1099" s="5" t="str">
        <f>IFERROR(VLOOKUP($B1099,[1]!SERVIDORES[#All],5,0),"")</f>
        <v/>
      </c>
      <c r="H1099" s="26"/>
      <c r="I1099" s="26"/>
      <c r="J1099" s="3" t="str">
        <f t="shared" si="64"/>
        <v/>
      </c>
      <c r="L1099" s="13" t="str">
        <f t="shared" si="65"/>
        <v/>
      </c>
      <c r="M1099" s="4"/>
      <c r="Q1099" s="3" t="str">
        <f t="shared" si="66"/>
        <v/>
      </c>
      <c r="R1099" s="27" t="str">
        <f t="shared" si="67"/>
        <v/>
      </c>
    </row>
    <row r="1100" spans="2:18" x14ac:dyDescent="0.25">
      <c r="B1100" s="25"/>
      <c r="C1100" s="2" t="str">
        <f>IFERROR(VLOOKUP($B1100,[1]!SERVIDORES[#All],2,0),"")</f>
        <v/>
      </c>
      <c r="D1100" s="5" t="str">
        <f>IFERROR(VLOOKUP($B1100,[1]!SERVIDORES[#All],3,0),"")</f>
        <v/>
      </c>
      <c r="E1100" s="3" t="str">
        <f>IFERROR(VLOOKUP($B1100,[1]!SERVIDORES[#All],4,0),"")</f>
        <v/>
      </c>
      <c r="F1100" s="5" t="str">
        <f>IFERROR(VLOOKUP($B1100,[1]!SERVIDORES[#All],5,0),"")</f>
        <v/>
      </c>
      <c r="H1100" s="26"/>
      <c r="I1100" s="26"/>
      <c r="J1100" s="3" t="str">
        <f t="shared" si="64"/>
        <v/>
      </c>
      <c r="L1100" s="13" t="str">
        <f t="shared" si="65"/>
        <v/>
      </c>
      <c r="M1100" s="4"/>
      <c r="Q1100" s="3" t="str">
        <f t="shared" si="66"/>
        <v/>
      </c>
      <c r="R1100" s="27" t="str">
        <f t="shared" si="67"/>
        <v/>
      </c>
    </row>
    <row r="1101" spans="2:18" x14ac:dyDescent="0.25">
      <c r="B1101" s="25"/>
      <c r="C1101" s="2" t="str">
        <f>IFERROR(VLOOKUP($B1101,[1]!SERVIDORES[#All],2,0),"")</f>
        <v/>
      </c>
      <c r="D1101" s="5" t="str">
        <f>IFERROR(VLOOKUP($B1101,[1]!SERVIDORES[#All],3,0),"")</f>
        <v/>
      </c>
      <c r="E1101" s="3" t="str">
        <f>IFERROR(VLOOKUP($B1101,[1]!SERVIDORES[#All],4,0),"")</f>
        <v/>
      </c>
      <c r="F1101" s="5" t="str">
        <f>IFERROR(VLOOKUP($B1101,[1]!SERVIDORES[#All],5,0),"")</f>
        <v/>
      </c>
      <c r="H1101" s="26"/>
      <c r="I1101" s="26"/>
      <c r="J1101" s="3" t="str">
        <f t="shared" si="64"/>
        <v/>
      </c>
      <c r="L1101" s="13" t="str">
        <f t="shared" si="65"/>
        <v/>
      </c>
      <c r="M1101" s="4"/>
      <c r="Q1101" s="3" t="str">
        <f t="shared" si="66"/>
        <v/>
      </c>
      <c r="R1101" s="27" t="str">
        <f t="shared" si="67"/>
        <v/>
      </c>
    </row>
    <row r="1102" spans="2:18" x14ac:dyDescent="0.25">
      <c r="B1102" s="25"/>
      <c r="C1102" s="2" t="str">
        <f>IFERROR(VLOOKUP($B1102,[1]!SERVIDORES[#All],2,0),"")</f>
        <v/>
      </c>
      <c r="D1102" s="5" t="str">
        <f>IFERROR(VLOOKUP($B1102,[1]!SERVIDORES[#All],3,0),"")</f>
        <v/>
      </c>
      <c r="E1102" s="3" t="str">
        <f>IFERROR(VLOOKUP($B1102,[1]!SERVIDORES[#All],4,0),"")</f>
        <v/>
      </c>
      <c r="F1102" s="5" t="str">
        <f>IFERROR(VLOOKUP($B1102,[1]!SERVIDORES[#All],5,0),"")</f>
        <v/>
      </c>
      <c r="H1102" s="26"/>
      <c r="I1102" s="26"/>
      <c r="J1102" s="3" t="str">
        <f t="shared" si="64"/>
        <v/>
      </c>
      <c r="L1102" s="13" t="str">
        <f t="shared" si="65"/>
        <v/>
      </c>
      <c r="M1102" s="4"/>
      <c r="Q1102" s="3" t="str">
        <f t="shared" si="66"/>
        <v/>
      </c>
      <c r="R1102" s="27" t="str">
        <f t="shared" si="67"/>
        <v/>
      </c>
    </row>
    <row r="1103" spans="2:18" x14ac:dyDescent="0.25">
      <c r="B1103" s="25"/>
      <c r="C1103" s="2" t="str">
        <f>IFERROR(VLOOKUP($B1103,[1]!SERVIDORES[#All],2,0),"")</f>
        <v/>
      </c>
      <c r="D1103" s="5" t="str">
        <f>IFERROR(VLOOKUP($B1103,[1]!SERVIDORES[#All],3,0),"")</f>
        <v/>
      </c>
      <c r="E1103" s="3" t="str">
        <f>IFERROR(VLOOKUP($B1103,[1]!SERVIDORES[#All],4,0),"")</f>
        <v/>
      </c>
      <c r="F1103" s="5" t="str">
        <f>IFERROR(VLOOKUP($B1103,[1]!SERVIDORES[#All],5,0),"")</f>
        <v/>
      </c>
      <c r="H1103" s="26"/>
      <c r="I1103" s="26"/>
      <c r="J1103" s="3" t="str">
        <f t="shared" ref="J1103:J1166" si="68">IF($H1103="","",IF($I1103="","",IF(AND($E1103&lt;36,$K1103&lt;&gt;"HS-MAT",$K1103&lt;&gt;"HS-VESP"),$I1103-$H1103+1,IF($K1103="INTEGRAL",$I1103-$H1103+1,IF($K1103="FÉRIAS",$I1103-$H1103+1,"-")))))</f>
        <v/>
      </c>
      <c r="L1103" s="13" t="str">
        <f t="shared" ref="L1103:L1166" si="69">IFERROR(IF($H1103="","",$H1103+$J1103),"-")</f>
        <v/>
      </c>
      <c r="M1103" s="4"/>
      <c r="Q1103" s="3" t="str">
        <f t="shared" ref="Q1103:Q1166" si="70">IF(H1103="","",IF(I1103="","",IF(OR(AND(H1103=I1103,K1103="MATUTINO"),AND(H1103=I1103,K1103="VESPERTINO"),,AND(H1103=I1103,K1103="HS-MAT"),AND(H1103=I1103,K1103="HS-VESP"),AND(K1103="INTEGRAL"),AND(K1103="FÉRIAS",J1103=15),AND(K1103="FÉRIAS",J1103=30)),"OK","ERRO")))</f>
        <v/>
      </c>
      <c r="R1103" s="27" t="str">
        <f t="shared" ref="R1103:R1166" si="71">IFERROR(IF(H1103="","",OR(AND(I1103&gt;=K$6,I1103&lt;=L$6),AND(H1103&gt;=K$6,H1103&lt;=L$6),AND(H1103&lt;=K$6,I1103&gt;=L$6))),"")</f>
        <v/>
      </c>
    </row>
    <row r="1104" spans="2:18" x14ac:dyDescent="0.25">
      <c r="B1104" s="25"/>
      <c r="C1104" s="2" t="str">
        <f>IFERROR(VLOOKUP($B1104,[1]!SERVIDORES[#All],2,0),"")</f>
        <v/>
      </c>
      <c r="D1104" s="5" t="str">
        <f>IFERROR(VLOOKUP($B1104,[1]!SERVIDORES[#All],3,0),"")</f>
        <v/>
      </c>
      <c r="E1104" s="3" t="str">
        <f>IFERROR(VLOOKUP($B1104,[1]!SERVIDORES[#All],4,0),"")</f>
        <v/>
      </c>
      <c r="F1104" s="5" t="str">
        <f>IFERROR(VLOOKUP($B1104,[1]!SERVIDORES[#All],5,0),"")</f>
        <v/>
      </c>
      <c r="H1104" s="26"/>
      <c r="I1104" s="26"/>
      <c r="J1104" s="3" t="str">
        <f t="shared" si="68"/>
        <v/>
      </c>
      <c r="L1104" s="13" t="str">
        <f t="shared" si="69"/>
        <v/>
      </c>
      <c r="M1104" s="4"/>
      <c r="Q1104" s="3" t="str">
        <f t="shared" si="70"/>
        <v/>
      </c>
      <c r="R1104" s="27" t="str">
        <f t="shared" si="71"/>
        <v/>
      </c>
    </row>
    <row r="1105" spans="2:18" x14ac:dyDescent="0.25">
      <c r="B1105" s="25"/>
      <c r="C1105" s="2" t="str">
        <f>IFERROR(VLOOKUP($B1105,[1]!SERVIDORES[#All],2,0),"")</f>
        <v/>
      </c>
      <c r="D1105" s="5" t="str">
        <f>IFERROR(VLOOKUP($B1105,[1]!SERVIDORES[#All],3,0),"")</f>
        <v/>
      </c>
      <c r="E1105" s="3" t="str">
        <f>IFERROR(VLOOKUP($B1105,[1]!SERVIDORES[#All],4,0),"")</f>
        <v/>
      </c>
      <c r="F1105" s="5" t="str">
        <f>IFERROR(VLOOKUP($B1105,[1]!SERVIDORES[#All],5,0),"")</f>
        <v/>
      </c>
      <c r="H1105" s="26"/>
      <c r="I1105" s="26"/>
      <c r="J1105" s="3" t="str">
        <f t="shared" si="68"/>
        <v/>
      </c>
      <c r="L1105" s="13" t="str">
        <f t="shared" si="69"/>
        <v/>
      </c>
      <c r="M1105" s="4"/>
      <c r="Q1105" s="3" t="str">
        <f t="shared" si="70"/>
        <v/>
      </c>
      <c r="R1105" s="27" t="str">
        <f t="shared" si="71"/>
        <v/>
      </c>
    </row>
    <row r="1106" spans="2:18" x14ac:dyDescent="0.25">
      <c r="B1106" s="25"/>
      <c r="C1106" s="2" t="str">
        <f>IFERROR(VLOOKUP($B1106,[1]!SERVIDORES[#All],2,0),"")</f>
        <v/>
      </c>
      <c r="D1106" s="5" t="str">
        <f>IFERROR(VLOOKUP($B1106,[1]!SERVIDORES[#All],3,0),"")</f>
        <v/>
      </c>
      <c r="E1106" s="3" t="str">
        <f>IFERROR(VLOOKUP($B1106,[1]!SERVIDORES[#All],4,0),"")</f>
        <v/>
      </c>
      <c r="F1106" s="5" t="str">
        <f>IFERROR(VLOOKUP($B1106,[1]!SERVIDORES[#All],5,0),"")</f>
        <v/>
      </c>
      <c r="H1106" s="26"/>
      <c r="I1106" s="26"/>
      <c r="J1106" s="3" t="str">
        <f t="shared" si="68"/>
        <v/>
      </c>
      <c r="L1106" s="13" t="str">
        <f t="shared" si="69"/>
        <v/>
      </c>
      <c r="M1106" s="4"/>
      <c r="Q1106" s="3" t="str">
        <f t="shared" si="70"/>
        <v/>
      </c>
      <c r="R1106" s="27" t="str">
        <f t="shared" si="71"/>
        <v/>
      </c>
    </row>
    <row r="1107" spans="2:18" x14ac:dyDescent="0.25">
      <c r="B1107" s="25"/>
      <c r="C1107" s="2" t="str">
        <f>IFERROR(VLOOKUP($B1107,[1]!SERVIDORES[#All],2,0),"")</f>
        <v/>
      </c>
      <c r="D1107" s="5" t="str">
        <f>IFERROR(VLOOKUP($B1107,[1]!SERVIDORES[#All],3,0),"")</f>
        <v/>
      </c>
      <c r="E1107" s="3" t="str">
        <f>IFERROR(VLOOKUP($B1107,[1]!SERVIDORES[#All],4,0),"")</f>
        <v/>
      </c>
      <c r="F1107" s="5" t="str">
        <f>IFERROR(VLOOKUP($B1107,[1]!SERVIDORES[#All],5,0),"")</f>
        <v/>
      </c>
      <c r="H1107" s="26"/>
      <c r="I1107" s="26"/>
      <c r="J1107" s="3" t="str">
        <f t="shared" si="68"/>
        <v/>
      </c>
      <c r="L1107" s="13" t="str">
        <f t="shared" si="69"/>
        <v/>
      </c>
      <c r="M1107" s="4"/>
      <c r="Q1107" s="3" t="str">
        <f t="shared" si="70"/>
        <v/>
      </c>
      <c r="R1107" s="27" t="str">
        <f t="shared" si="71"/>
        <v/>
      </c>
    </row>
    <row r="1108" spans="2:18" x14ac:dyDescent="0.25">
      <c r="B1108" s="25"/>
      <c r="C1108" s="2" t="str">
        <f>IFERROR(VLOOKUP($B1108,[1]!SERVIDORES[#All],2,0),"")</f>
        <v/>
      </c>
      <c r="D1108" s="5" t="str">
        <f>IFERROR(VLOOKUP($B1108,[1]!SERVIDORES[#All],3,0),"")</f>
        <v/>
      </c>
      <c r="E1108" s="3" t="str">
        <f>IFERROR(VLOOKUP($B1108,[1]!SERVIDORES[#All],4,0),"")</f>
        <v/>
      </c>
      <c r="F1108" s="5" t="str">
        <f>IFERROR(VLOOKUP($B1108,[1]!SERVIDORES[#All],5,0),"")</f>
        <v/>
      </c>
      <c r="H1108" s="26"/>
      <c r="I1108" s="26"/>
      <c r="J1108" s="3" t="str">
        <f t="shared" si="68"/>
        <v/>
      </c>
      <c r="L1108" s="13" t="str">
        <f t="shared" si="69"/>
        <v/>
      </c>
      <c r="M1108" s="4"/>
      <c r="Q1108" s="3" t="str">
        <f t="shared" si="70"/>
        <v/>
      </c>
      <c r="R1108" s="27" t="str">
        <f t="shared" si="71"/>
        <v/>
      </c>
    </row>
    <row r="1109" spans="2:18" x14ac:dyDescent="0.25">
      <c r="B1109" s="25"/>
      <c r="C1109" s="2" t="str">
        <f>IFERROR(VLOOKUP($B1109,[1]!SERVIDORES[#All],2,0),"")</f>
        <v/>
      </c>
      <c r="D1109" s="5" t="str">
        <f>IFERROR(VLOOKUP($B1109,[1]!SERVIDORES[#All],3,0),"")</f>
        <v/>
      </c>
      <c r="E1109" s="3" t="str">
        <f>IFERROR(VLOOKUP($B1109,[1]!SERVIDORES[#All],4,0),"")</f>
        <v/>
      </c>
      <c r="F1109" s="5" t="str">
        <f>IFERROR(VLOOKUP($B1109,[1]!SERVIDORES[#All],5,0),"")</f>
        <v/>
      </c>
      <c r="H1109" s="26"/>
      <c r="I1109" s="26"/>
      <c r="J1109" s="3" t="str">
        <f t="shared" si="68"/>
        <v/>
      </c>
      <c r="L1109" s="13" t="str">
        <f t="shared" si="69"/>
        <v/>
      </c>
      <c r="M1109" s="4"/>
      <c r="Q1109" s="3" t="str">
        <f t="shared" si="70"/>
        <v/>
      </c>
      <c r="R1109" s="27" t="str">
        <f t="shared" si="71"/>
        <v/>
      </c>
    </row>
    <row r="1110" spans="2:18" x14ac:dyDescent="0.25">
      <c r="B1110" s="25"/>
      <c r="C1110" s="2" t="str">
        <f>IFERROR(VLOOKUP($B1110,[1]!SERVIDORES[#All],2,0),"")</f>
        <v/>
      </c>
      <c r="D1110" s="5" t="str">
        <f>IFERROR(VLOOKUP($B1110,[1]!SERVIDORES[#All],3,0),"")</f>
        <v/>
      </c>
      <c r="E1110" s="3" t="str">
        <f>IFERROR(VLOOKUP($B1110,[1]!SERVIDORES[#All],4,0),"")</f>
        <v/>
      </c>
      <c r="F1110" s="5" t="str">
        <f>IFERROR(VLOOKUP($B1110,[1]!SERVIDORES[#All],5,0),"")</f>
        <v/>
      </c>
      <c r="H1110" s="26"/>
      <c r="I1110" s="26"/>
      <c r="J1110" s="3" t="str">
        <f t="shared" si="68"/>
        <v/>
      </c>
      <c r="L1110" s="13" t="str">
        <f t="shared" si="69"/>
        <v/>
      </c>
      <c r="M1110" s="4"/>
      <c r="Q1110" s="3" t="str">
        <f t="shared" si="70"/>
        <v/>
      </c>
      <c r="R1110" s="27" t="str">
        <f t="shared" si="71"/>
        <v/>
      </c>
    </row>
    <row r="1111" spans="2:18" x14ac:dyDescent="0.25">
      <c r="B1111" s="25"/>
      <c r="C1111" s="2" t="str">
        <f>IFERROR(VLOOKUP($B1111,[1]!SERVIDORES[#All],2,0),"")</f>
        <v/>
      </c>
      <c r="D1111" s="5" t="str">
        <f>IFERROR(VLOOKUP($B1111,[1]!SERVIDORES[#All],3,0),"")</f>
        <v/>
      </c>
      <c r="E1111" s="3" t="str">
        <f>IFERROR(VLOOKUP($B1111,[1]!SERVIDORES[#All],4,0),"")</f>
        <v/>
      </c>
      <c r="F1111" s="5" t="str">
        <f>IFERROR(VLOOKUP($B1111,[1]!SERVIDORES[#All],5,0),"")</f>
        <v/>
      </c>
      <c r="H1111" s="26"/>
      <c r="I1111" s="26"/>
      <c r="J1111" s="3" t="str">
        <f t="shared" si="68"/>
        <v/>
      </c>
      <c r="L1111" s="13" t="str">
        <f t="shared" si="69"/>
        <v/>
      </c>
      <c r="M1111" s="4"/>
      <c r="Q1111" s="3" t="str">
        <f t="shared" si="70"/>
        <v/>
      </c>
      <c r="R1111" s="27" t="str">
        <f t="shared" si="71"/>
        <v/>
      </c>
    </row>
    <row r="1112" spans="2:18" x14ac:dyDescent="0.25">
      <c r="B1112" s="25"/>
      <c r="C1112" s="2" t="str">
        <f>IFERROR(VLOOKUP($B1112,[1]!SERVIDORES[#All],2,0),"")</f>
        <v/>
      </c>
      <c r="D1112" s="5" t="str">
        <f>IFERROR(VLOOKUP($B1112,[1]!SERVIDORES[#All],3,0),"")</f>
        <v/>
      </c>
      <c r="E1112" s="3" t="str">
        <f>IFERROR(VLOOKUP($B1112,[1]!SERVIDORES[#All],4,0),"")</f>
        <v/>
      </c>
      <c r="F1112" s="5" t="str">
        <f>IFERROR(VLOOKUP($B1112,[1]!SERVIDORES[#All],5,0),"")</f>
        <v/>
      </c>
      <c r="H1112" s="26"/>
      <c r="I1112" s="26"/>
      <c r="J1112" s="3" t="str">
        <f t="shared" si="68"/>
        <v/>
      </c>
      <c r="L1112" s="13" t="str">
        <f t="shared" si="69"/>
        <v/>
      </c>
      <c r="M1112" s="4"/>
      <c r="Q1112" s="3" t="str">
        <f t="shared" si="70"/>
        <v/>
      </c>
      <c r="R1112" s="27" t="str">
        <f t="shared" si="71"/>
        <v/>
      </c>
    </row>
    <row r="1113" spans="2:18" x14ac:dyDescent="0.25">
      <c r="B1113" s="25"/>
      <c r="C1113" s="2" t="str">
        <f>IFERROR(VLOOKUP($B1113,[1]!SERVIDORES[#All],2,0),"")</f>
        <v/>
      </c>
      <c r="D1113" s="5" t="str">
        <f>IFERROR(VLOOKUP($B1113,[1]!SERVIDORES[#All],3,0),"")</f>
        <v/>
      </c>
      <c r="E1113" s="3" t="str">
        <f>IFERROR(VLOOKUP($B1113,[1]!SERVIDORES[#All],4,0),"")</f>
        <v/>
      </c>
      <c r="F1113" s="5" t="str">
        <f>IFERROR(VLOOKUP($B1113,[1]!SERVIDORES[#All],5,0),"")</f>
        <v/>
      </c>
      <c r="H1113" s="26"/>
      <c r="I1113" s="26"/>
      <c r="J1113" s="3" t="str">
        <f t="shared" si="68"/>
        <v/>
      </c>
      <c r="L1113" s="13" t="str">
        <f t="shared" si="69"/>
        <v/>
      </c>
      <c r="M1113" s="4"/>
      <c r="Q1113" s="3" t="str">
        <f t="shared" si="70"/>
        <v/>
      </c>
      <c r="R1113" s="27" t="str">
        <f t="shared" si="71"/>
        <v/>
      </c>
    </row>
    <row r="1114" spans="2:18" x14ac:dyDescent="0.25">
      <c r="B1114" s="25"/>
      <c r="C1114" s="2" t="str">
        <f>IFERROR(VLOOKUP($B1114,[1]!SERVIDORES[#All],2,0),"")</f>
        <v/>
      </c>
      <c r="D1114" s="5" t="str">
        <f>IFERROR(VLOOKUP($B1114,[1]!SERVIDORES[#All],3,0),"")</f>
        <v/>
      </c>
      <c r="E1114" s="3" t="str">
        <f>IFERROR(VLOOKUP($B1114,[1]!SERVIDORES[#All],4,0),"")</f>
        <v/>
      </c>
      <c r="F1114" s="5" t="str">
        <f>IFERROR(VLOOKUP($B1114,[1]!SERVIDORES[#All],5,0),"")</f>
        <v/>
      </c>
      <c r="H1114" s="26"/>
      <c r="I1114" s="26"/>
      <c r="J1114" s="3" t="str">
        <f t="shared" si="68"/>
        <v/>
      </c>
      <c r="L1114" s="13" t="str">
        <f t="shared" si="69"/>
        <v/>
      </c>
      <c r="M1114" s="4"/>
      <c r="Q1114" s="3" t="str">
        <f t="shared" si="70"/>
        <v/>
      </c>
      <c r="R1114" s="27" t="str">
        <f t="shared" si="71"/>
        <v/>
      </c>
    </row>
    <row r="1115" spans="2:18" x14ac:dyDescent="0.25">
      <c r="B1115" s="25"/>
      <c r="C1115" s="2" t="str">
        <f>IFERROR(VLOOKUP($B1115,[1]!SERVIDORES[#All],2,0),"")</f>
        <v/>
      </c>
      <c r="D1115" s="5" t="str">
        <f>IFERROR(VLOOKUP($B1115,[1]!SERVIDORES[#All],3,0),"")</f>
        <v/>
      </c>
      <c r="E1115" s="3" t="str">
        <f>IFERROR(VLOOKUP($B1115,[1]!SERVIDORES[#All],4,0),"")</f>
        <v/>
      </c>
      <c r="F1115" s="5" t="str">
        <f>IFERROR(VLOOKUP($B1115,[1]!SERVIDORES[#All],5,0),"")</f>
        <v/>
      </c>
      <c r="H1115" s="26"/>
      <c r="I1115" s="26"/>
      <c r="J1115" s="3" t="str">
        <f t="shared" si="68"/>
        <v/>
      </c>
      <c r="L1115" s="13" t="str">
        <f t="shared" si="69"/>
        <v/>
      </c>
      <c r="M1115" s="4"/>
      <c r="Q1115" s="3" t="str">
        <f t="shared" si="70"/>
        <v/>
      </c>
      <c r="R1115" s="27" t="str">
        <f t="shared" si="71"/>
        <v/>
      </c>
    </row>
    <row r="1116" spans="2:18" x14ac:dyDescent="0.25">
      <c r="B1116" s="25"/>
      <c r="C1116" s="2" t="str">
        <f>IFERROR(VLOOKUP($B1116,[1]!SERVIDORES[#All],2,0),"")</f>
        <v/>
      </c>
      <c r="D1116" s="5" t="str">
        <f>IFERROR(VLOOKUP($B1116,[1]!SERVIDORES[#All],3,0),"")</f>
        <v/>
      </c>
      <c r="E1116" s="3" t="str">
        <f>IFERROR(VLOOKUP($B1116,[1]!SERVIDORES[#All],4,0),"")</f>
        <v/>
      </c>
      <c r="F1116" s="5" t="str">
        <f>IFERROR(VLOOKUP($B1116,[1]!SERVIDORES[#All],5,0),"")</f>
        <v/>
      </c>
      <c r="H1116" s="26"/>
      <c r="I1116" s="26"/>
      <c r="J1116" s="3" t="str">
        <f t="shared" si="68"/>
        <v/>
      </c>
      <c r="L1116" s="13" t="str">
        <f t="shared" si="69"/>
        <v/>
      </c>
      <c r="M1116" s="4"/>
      <c r="Q1116" s="3" t="str">
        <f t="shared" si="70"/>
        <v/>
      </c>
      <c r="R1116" s="27" t="str">
        <f t="shared" si="71"/>
        <v/>
      </c>
    </row>
    <row r="1117" spans="2:18" x14ac:dyDescent="0.25">
      <c r="B1117" s="25"/>
      <c r="C1117" s="2" t="str">
        <f>IFERROR(VLOOKUP($B1117,[1]!SERVIDORES[#All],2,0),"")</f>
        <v/>
      </c>
      <c r="D1117" s="5" t="str">
        <f>IFERROR(VLOOKUP($B1117,[1]!SERVIDORES[#All],3,0),"")</f>
        <v/>
      </c>
      <c r="E1117" s="3" t="str">
        <f>IFERROR(VLOOKUP($B1117,[1]!SERVIDORES[#All],4,0),"")</f>
        <v/>
      </c>
      <c r="F1117" s="5" t="str">
        <f>IFERROR(VLOOKUP($B1117,[1]!SERVIDORES[#All],5,0),"")</f>
        <v/>
      </c>
      <c r="H1117" s="26"/>
      <c r="I1117" s="26"/>
      <c r="J1117" s="3" t="str">
        <f t="shared" si="68"/>
        <v/>
      </c>
      <c r="L1117" s="13" t="str">
        <f t="shared" si="69"/>
        <v/>
      </c>
      <c r="M1117" s="4"/>
      <c r="Q1117" s="3" t="str">
        <f t="shared" si="70"/>
        <v/>
      </c>
      <c r="R1117" s="27" t="str">
        <f t="shared" si="71"/>
        <v/>
      </c>
    </row>
    <row r="1118" spans="2:18" x14ac:dyDescent="0.25">
      <c r="B1118" s="25"/>
      <c r="C1118" s="2" t="str">
        <f>IFERROR(VLOOKUP($B1118,[1]!SERVIDORES[#All],2,0),"")</f>
        <v/>
      </c>
      <c r="D1118" s="5" t="str">
        <f>IFERROR(VLOOKUP($B1118,[1]!SERVIDORES[#All],3,0),"")</f>
        <v/>
      </c>
      <c r="E1118" s="3" t="str">
        <f>IFERROR(VLOOKUP($B1118,[1]!SERVIDORES[#All],4,0),"")</f>
        <v/>
      </c>
      <c r="F1118" s="5" t="str">
        <f>IFERROR(VLOOKUP($B1118,[1]!SERVIDORES[#All],5,0),"")</f>
        <v/>
      </c>
      <c r="H1118" s="26"/>
      <c r="I1118" s="26"/>
      <c r="J1118" s="3" t="str">
        <f t="shared" si="68"/>
        <v/>
      </c>
      <c r="L1118" s="13" t="str">
        <f t="shared" si="69"/>
        <v/>
      </c>
      <c r="M1118" s="4"/>
      <c r="Q1118" s="3" t="str">
        <f t="shared" si="70"/>
        <v/>
      </c>
      <c r="R1118" s="27" t="str">
        <f t="shared" si="71"/>
        <v/>
      </c>
    </row>
    <row r="1119" spans="2:18" x14ac:dyDescent="0.25">
      <c r="B1119" s="25"/>
      <c r="C1119" s="2" t="str">
        <f>IFERROR(VLOOKUP($B1119,[1]!SERVIDORES[#All],2,0),"")</f>
        <v/>
      </c>
      <c r="D1119" s="5" t="str">
        <f>IFERROR(VLOOKUP($B1119,[1]!SERVIDORES[#All],3,0),"")</f>
        <v/>
      </c>
      <c r="E1119" s="3" t="str">
        <f>IFERROR(VLOOKUP($B1119,[1]!SERVIDORES[#All],4,0),"")</f>
        <v/>
      </c>
      <c r="F1119" s="5" t="str">
        <f>IFERROR(VLOOKUP($B1119,[1]!SERVIDORES[#All],5,0),"")</f>
        <v/>
      </c>
      <c r="H1119" s="26"/>
      <c r="I1119" s="26"/>
      <c r="J1119" s="3" t="str">
        <f t="shared" si="68"/>
        <v/>
      </c>
      <c r="L1119" s="13" t="str">
        <f t="shared" si="69"/>
        <v/>
      </c>
      <c r="M1119" s="4"/>
      <c r="Q1119" s="3" t="str">
        <f t="shared" si="70"/>
        <v/>
      </c>
      <c r="R1119" s="27" t="str">
        <f t="shared" si="71"/>
        <v/>
      </c>
    </row>
    <row r="1120" spans="2:18" x14ac:dyDescent="0.25">
      <c r="B1120" s="25"/>
      <c r="C1120" s="2" t="str">
        <f>IFERROR(VLOOKUP($B1120,[1]!SERVIDORES[#All],2,0),"")</f>
        <v/>
      </c>
      <c r="D1120" s="5" t="str">
        <f>IFERROR(VLOOKUP($B1120,[1]!SERVIDORES[#All],3,0),"")</f>
        <v/>
      </c>
      <c r="E1120" s="3" t="str">
        <f>IFERROR(VLOOKUP($B1120,[1]!SERVIDORES[#All],4,0),"")</f>
        <v/>
      </c>
      <c r="F1120" s="5" t="str">
        <f>IFERROR(VLOOKUP($B1120,[1]!SERVIDORES[#All],5,0),"")</f>
        <v/>
      </c>
      <c r="H1120" s="26"/>
      <c r="I1120" s="26"/>
      <c r="J1120" s="3" t="str">
        <f t="shared" si="68"/>
        <v/>
      </c>
      <c r="L1120" s="13" t="str">
        <f t="shared" si="69"/>
        <v/>
      </c>
      <c r="M1120" s="4"/>
      <c r="Q1120" s="3" t="str">
        <f t="shared" si="70"/>
        <v/>
      </c>
      <c r="R1120" s="27" t="str">
        <f t="shared" si="71"/>
        <v/>
      </c>
    </row>
    <row r="1121" spans="2:18" x14ac:dyDescent="0.25">
      <c r="B1121" s="25"/>
      <c r="C1121" s="2" t="str">
        <f>IFERROR(VLOOKUP($B1121,[1]!SERVIDORES[#All],2,0),"")</f>
        <v/>
      </c>
      <c r="D1121" s="5" t="str">
        <f>IFERROR(VLOOKUP($B1121,[1]!SERVIDORES[#All],3,0),"")</f>
        <v/>
      </c>
      <c r="E1121" s="3" t="str">
        <f>IFERROR(VLOOKUP($B1121,[1]!SERVIDORES[#All],4,0),"")</f>
        <v/>
      </c>
      <c r="F1121" s="5" t="str">
        <f>IFERROR(VLOOKUP($B1121,[1]!SERVIDORES[#All],5,0),"")</f>
        <v/>
      </c>
      <c r="H1121" s="26"/>
      <c r="I1121" s="26"/>
      <c r="J1121" s="3" t="str">
        <f t="shared" si="68"/>
        <v/>
      </c>
      <c r="L1121" s="13" t="str">
        <f t="shared" si="69"/>
        <v/>
      </c>
      <c r="M1121" s="4"/>
      <c r="Q1121" s="3" t="str">
        <f t="shared" si="70"/>
        <v/>
      </c>
      <c r="R1121" s="27" t="str">
        <f t="shared" si="71"/>
        <v/>
      </c>
    </row>
    <row r="1122" spans="2:18" x14ac:dyDescent="0.25">
      <c r="B1122" s="25"/>
      <c r="C1122" s="2" t="str">
        <f>IFERROR(VLOOKUP($B1122,[1]!SERVIDORES[#All],2,0),"")</f>
        <v/>
      </c>
      <c r="D1122" s="5" t="str">
        <f>IFERROR(VLOOKUP($B1122,[1]!SERVIDORES[#All],3,0),"")</f>
        <v/>
      </c>
      <c r="E1122" s="3" t="str">
        <f>IFERROR(VLOOKUP($B1122,[1]!SERVIDORES[#All],4,0),"")</f>
        <v/>
      </c>
      <c r="F1122" s="5" t="str">
        <f>IFERROR(VLOOKUP($B1122,[1]!SERVIDORES[#All],5,0),"")</f>
        <v/>
      </c>
      <c r="H1122" s="26"/>
      <c r="I1122" s="26"/>
      <c r="J1122" s="3" t="str">
        <f t="shared" si="68"/>
        <v/>
      </c>
      <c r="L1122" s="13" t="str">
        <f t="shared" si="69"/>
        <v/>
      </c>
      <c r="M1122" s="4"/>
      <c r="Q1122" s="3" t="str">
        <f t="shared" si="70"/>
        <v/>
      </c>
      <c r="R1122" s="27" t="str">
        <f t="shared" si="71"/>
        <v/>
      </c>
    </row>
    <row r="1123" spans="2:18" x14ac:dyDescent="0.25">
      <c r="B1123" s="25"/>
      <c r="C1123" s="2" t="str">
        <f>IFERROR(VLOOKUP($B1123,[1]!SERVIDORES[#All],2,0),"")</f>
        <v/>
      </c>
      <c r="D1123" s="5" t="str">
        <f>IFERROR(VLOOKUP($B1123,[1]!SERVIDORES[#All],3,0),"")</f>
        <v/>
      </c>
      <c r="E1123" s="3" t="str">
        <f>IFERROR(VLOOKUP($B1123,[1]!SERVIDORES[#All],4,0),"")</f>
        <v/>
      </c>
      <c r="F1123" s="5" t="str">
        <f>IFERROR(VLOOKUP($B1123,[1]!SERVIDORES[#All],5,0),"")</f>
        <v/>
      </c>
      <c r="H1123" s="26"/>
      <c r="I1123" s="26"/>
      <c r="J1123" s="3" t="str">
        <f t="shared" si="68"/>
        <v/>
      </c>
      <c r="L1123" s="13" t="str">
        <f t="shared" si="69"/>
        <v/>
      </c>
      <c r="M1123" s="4"/>
      <c r="Q1123" s="3" t="str">
        <f t="shared" si="70"/>
        <v/>
      </c>
      <c r="R1123" s="27" t="str">
        <f t="shared" si="71"/>
        <v/>
      </c>
    </row>
    <row r="1124" spans="2:18" x14ac:dyDescent="0.25">
      <c r="B1124" s="25"/>
      <c r="C1124" s="2" t="str">
        <f>IFERROR(VLOOKUP($B1124,[1]!SERVIDORES[#All],2,0),"")</f>
        <v/>
      </c>
      <c r="D1124" s="5" t="str">
        <f>IFERROR(VLOOKUP($B1124,[1]!SERVIDORES[#All],3,0),"")</f>
        <v/>
      </c>
      <c r="E1124" s="3" t="str">
        <f>IFERROR(VLOOKUP($B1124,[1]!SERVIDORES[#All],4,0),"")</f>
        <v/>
      </c>
      <c r="F1124" s="5" t="str">
        <f>IFERROR(VLOOKUP($B1124,[1]!SERVIDORES[#All],5,0),"")</f>
        <v/>
      </c>
      <c r="H1124" s="26"/>
      <c r="I1124" s="26"/>
      <c r="J1124" s="3" t="str">
        <f t="shared" si="68"/>
        <v/>
      </c>
      <c r="L1124" s="13" t="str">
        <f t="shared" si="69"/>
        <v/>
      </c>
      <c r="M1124" s="4"/>
      <c r="Q1124" s="3" t="str">
        <f t="shared" si="70"/>
        <v/>
      </c>
      <c r="R1124" s="27" t="str">
        <f t="shared" si="71"/>
        <v/>
      </c>
    </row>
    <row r="1125" spans="2:18" x14ac:dyDescent="0.25">
      <c r="B1125" s="25"/>
      <c r="C1125" s="2" t="str">
        <f>IFERROR(VLOOKUP($B1125,[1]!SERVIDORES[#All],2,0),"")</f>
        <v/>
      </c>
      <c r="D1125" s="5" t="str">
        <f>IFERROR(VLOOKUP($B1125,[1]!SERVIDORES[#All],3,0),"")</f>
        <v/>
      </c>
      <c r="E1125" s="3" t="str">
        <f>IFERROR(VLOOKUP($B1125,[1]!SERVIDORES[#All],4,0),"")</f>
        <v/>
      </c>
      <c r="F1125" s="5" t="str">
        <f>IFERROR(VLOOKUP($B1125,[1]!SERVIDORES[#All],5,0),"")</f>
        <v/>
      </c>
      <c r="H1125" s="26"/>
      <c r="I1125" s="26"/>
      <c r="J1125" s="3" t="str">
        <f t="shared" si="68"/>
        <v/>
      </c>
      <c r="L1125" s="13" t="str">
        <f t="shared" si="69"/>
        <v/>
      </c>
      <c r="M1125" s="4"/>
      <c r="Q1125" s="3" t="str">
        <f t="shared" si="70"/>
        <v/>
      </c>
      <c r="R1125" s="27" t="str">
        <f t="shared" si="71"/>
        <v/>
      </c>
    </row>
    <row r="1126" spans="2:18" x14ac:dyDescent="0.25">
      <c r="B1126" s="25"/>
      <c r="C1126" s="2" t="str">
        <f>IFERROR(VLOOKUP($B1126,[1]!SERVIDORES[#All],2,0),"")</f>
        <v/>
      </c>
      <c r="D1126" s="5" t="str">
        <f>IFERROR(VLOOKUP($B1126,[1]!SERVIDORES[#All],3,0),"")</f>
        <v/>
      </c>
      <c r="E1126" s="3" t="str">
        <f>IFERROR(VLOOKUP($B1126,[1]!SERVIDORES[#All],4,0),"")</f>
        <v/>
      </c>
      <c r="F1126" s="5" t="str">
        <f>IFERROR(VLOOKUP($B1126,[1]!SERVIDORES[#All],5,0),"")</f>
        <v/>
      </c>
      <c r="H1126" s="26"/>
      <c r="I1126" s="26"/>
      <c r="J1126" s="3" t="str">
        <f t="shared" si="68"/>
        <v/>
      </c>
      <c r="L1126" s="13" t="str">
        <f t="shared" si="69"/>
        <v/>
      </c>
      <c r="M1126" s="4"/>
      <c r="Q1126" s="3" t="str">
        <f t="shared" si="70"/>
        <v/>
      </c>
      <c r="R1126" s="27" t="str">
        <f t="shared" si="71"/>
        <v/>
      </c>
    </row>
    <row r="1127" spans="2:18" x14ac:dyDescent="0.25">
      <c r="B1127" s="25"/>
      <c r="C1127" s="2" t="str">
        <f>IFERROR(VLOOKUP($B1127,[1]!SERVIDORES[#All],2,0),"")</f>
        <v/>
      </c>
      <c r="D1127" s="5" t="str">
        <f>IFERROR(VLOOKUP($B1127,[1]!SERVIDORES[#All],3,0),"")</f>
        <v/>
      </c>
      <c r="E1127" s="3" t="str">
        <f>IFERROR(VLOOKUP($B1127,[1]!SERVIDORES[#All],4,0),"")</f>
        <v/>
      </c>
      <c r="F1127" s="5" t="str">
        <f>IFERROR(VLOOKUP($B1127,[1]!SERVIDORES[#All],5,0),"")</f>
        <v/>
      </c>
      <c r="H1127" s="26"/>
      <c r="I1127" s="26"/>
      <c r="J1127" s="3" t="str">
        <f t="shared" si="68"/>
        <v/>
      </c>
      <c r="L1127" s="13" t="str">
        <f t="shared" si="69"/>
        <v/>
      </c>
      <c r="M1127" s="4"/>
      <c r="Q1127" s="3" t="str">
        <f t="shared" si="70"/>
        <v/>
      </c>
      <c r="R1127" s="27" t="str">
        <f t="shared" si="71"/>
        <v/>
      </c>
    </row>
    <row r="1128" spans="2:18" x14ac:dyDescent="0.25">
      <c r="B1128" s="25"/>
      <c r="C1128" s="2" t="str">
        <f>IFERROR(VLOOKUP($B1128,[1]!SERVIDORES[#All],2,0),"")</f>
        <v/>
      </c>
      <c r="D1128" s="5" t="str">
        <f>IFERROR(VLOOKUP($B1128,[1]!SERVIDORES[#All],3,0),"")</f>
        <v/>
      </c>
      <c r="E1128" s="3" t="str">
        <f>IFERROR(VLOOKUP($B1128,[1]!SERVIDORES[#All],4,0),"")</f>
        <v/>
      </c>
      <c r="F1128" s="5" t="str">
        <f>IFERROR(VLOOKUP($B1128,[1]!SERVIDORES[#All],5,0),"")</f>
        <v/>
      </c>
      <c r="H1128" s="26"/>
      <c r="I1128" s="26"/>
      <c r="J1128" s="3" t="str">
        <f t="shared" si="68"/>
        <v/>
      </c>
      <c r="L1128" s="13" t="str">
        <f t="shared" si="69"/>
        <v/>
      </c>
      <c r="M1128" s="4"/>
      <c r="Q1128" s="3" t="str">
        <f t="shared" si="70"/>
        <v/>
      </c>
      <c r="R1128" s="27" t="str">
        <f t="shared" si="71"/>
        <v/>
      </c>
    </row>
    <row r="1129" spans="2:18" x14ac:dyDescent="0.25">
      <c r="B1129" s="25"/>
      <c r="C1129" s="2" t="str">
        <f>IFERROR(VLOOKUP($B1129,[1]!SERVIDORES[#All],2,0),"")</f>
        <v/>
      </c>
      <c r="D1129" s="5" t="str">
        <f>IFERROR(VLOOKUP($B1129,[1]!SERVIDORES[#All],3,0),"")</f>
        <v/>
      </c>
      <c r="E1129" s="3" t="str">
        <f>IFERROR(VLOOKUP($B1129,[1]!SERVIDORES[#All],4,0),"")</f>
        <v/>
      </c>
      <c r="F1129" s="5" t="str">
        <f>IFERROR(VLOOKUP($B1129,[1]!SERVIDORES[#All],5,0),"")</f>
        <v/>
      </c>
      <c r="H1129" s="26"/>
      <c r="I1129" s="26"/>
      <c r="J1129" s="3" t="str">
        <f t="shared" si="68"/>
        <v/>
      </c>
      <c r="L1129" s="13" t="str">
        <f t="shared" si="69"/>
        <v/>
      </c>
      <c r="M1129" s="4"/>
      <c r="Q1129" s="3" t="str">
        <f t="shared" si="70"/>
        <v/>
      </c>
      <c r="R1129" s="27" t="str">
        <f t="shared" si="71"/>
        <v/>
      </c>
    </row>
    <row r="1130" spans="2:18" x14ac:dyDescent="0.25">
      <c r="B1130" s="25"/>
      <c r="C1130" s="2" t="str">
        <f>IFERROR(VLOOKUP($B1130,[1]!SERVIDORES[#All],2,0),"")</f>
        <v/>
      </c>
      <c r="D1130" s="5" t="str">
        <f>IFERROR(VLOOKUP($B1130,[1]!SERVIDORES[#All],3,0),"")</f>
        <v/>
      </c>
      <c r="E1130" s="3" t="str">
        <f>IFERROR(VLOOKUP($B1130,[1]!SERVIDORES[#All],4,0),"")</f>
        <v/>
      </c>
      <c r="F1130" s="5" t="str">
        <f>IFERROR(VLOOKUP($B1130,[1]!SERVIDORES[#All],5,0),"")</f>
        <v/>
      </c>
      <c r="H1130" s="26"/>
      <c r="I1130" s="26"/>
      <c r="J1130" s="3" t="str">
        <f t="shared" si="68"/>
        <v/>
      </c>
      <c r="L1130" s="13" t="str">
        <f t="shared" si="69"/>
        <v/>
      </c>
      <c r="M1130" s="4"/>
      <c r="Q1130" s="3" t="str">
        <f t="shared" si="70"/>
        <v/>
      </c>
      <c r="R1130" s="27" t="str">
        <f t="shared" si="71"/>
        <v/>
      </c>
    </row>
    <row r="1131" spans="2:18" x14ac:dyDescent="0.25">
      <c r="B1131" s="25"/>
      <c r="C1131" s="2" t="str">
        <f>IFERROR(VLOOKUP($B1131,[1]!SERVIDORES[#All],2,0),"")</f>
        <v/>
      </c>
      <c r="D1131" s="5" t="str">
        <f>IFERROR(VLOOKUP($B1131,[1]!SERVIDORES[#All],3,0),"")</f>
        <v/>
      </c>
      <c r="E1131" s="3" t="str">
        <f>IFERROR(VLOOKUP($B1131,[1]!SERVIDORES[#All],4,0),"")</f>
        <v/>
      </c>
      <c r="F1131" s="5" t="str">
        <f>IFERROR(VLOOKUP($B1131,[1]!SERVIDORES[#All],5,0),"")</f>
        <v/>
      </c>
      <c r="H1131" s="26"/>
      <c r="I1131" s="26"/>
      <c r="J1131" s="3" t="str">
        <f t="shared" si="68"/>
        <v/>
      </c>
      <c r="L1131" s="13" t="str">
        <f t="shared" si="69"/>
        <v/>
      </c>
      <c r="M1131" s="4"/>
      <c r="Q1131" s="3" t="str">
        <f t="shared" si="70"/>
        <v/>
      </c>
      <c r="R1131" s="27" t="str">
        <f t="shared" si="71"/>
        <v/>
      </c>
    </row>
    <row r="1132" spans="2:18" x14ac:dyDescent="0.25">
      <c r="B1132" s="25"/>
      <c r="C1132" s="2" t="str">
        <f>IFERROR(VLOOKUP($B1132,[1]!SERVIDORES[#All],2,0),"")</f>
        <v/>
      </c>
      <c r="D1132" s="5" t="str">
        <f>IFERROR(VLOOKUP($B1132,[1]!SERVIDORES[#All],3,0),"")</f>
        <v/>
      </c>
      <c r="E1132" s="3" t="str">
        <f>IFERROR(VLOOKUP($B1132,[1]!SERVIDORES[#All],4,0),"")</f>
        <v/>
      </c>
      <c r="F1132" s="5" t="str">
        <f>IFERROR(VLOOKUP($B1132,[1]!SERVIDORES[#All],5,0),"")</f>
        <v/>
      </c>
      <c r="H1132" s="26"/>
      <c r="I1132" s="26"/>
      <c r="J1132" s="3" t="str">
        <f t="shared" si="68"/>
        <v/>
      </c>
      <c r="L1132" s="13" t="str">
        <f t="shared" si="69"/>
        <v/>
      </c>
      <c r="M1132" s="4"/>
      <c r="Q1132" s="3" t="str">
        <f t="shared" si="70"/>
        <v/>
      </c>
      <c r="R1132" s="27" t="str">
        <f t="shared" si="71"/>
        <v/>
      </c>
    </row>
    <row r="1133" spans="2:18" x14ac:dyDescent="0.25">
      <c r="B1133" s="25"/>
      <c r="C1133" s="2" t="str">
        <f>IFERROR(VLOOKUP($B1133,[1]!SERVIDORES[#All],2,0),"")</f>
        <v/>
      </c>
      <c r="D1133" s="5" t="str">
        <f>IFERROR(VLOOKUP($B1133,[1]!SERVIDORES[#All],3,0),"")</f>
        <v/>
      </c>
      <c r="E1133" s="3" t="str">
        <f>IFERROR(VLOOKUP($B1133,[1]!SERVIDORES[#All],4,0),"")</f>
        <v/>
      </c>
      <c r="F1133" s="5" t="str">
        <f>IFERROR(VLOOKUP($B1133,[1]!SERVIDORES[#All],5,0),"")</f>
        <v/>
      </c>
      <c r="H1133" s="26"/>
      <c r="I1133" s="26"/>
      <c r="J1133" s="3" t="str">
        <f t="shared" si="68"/>
        <v/>
      </c>
      <c r="L1133" s="13" t="str">
        <f t="shared" si="69"/>
        <v/>
      </c>
      <c r="M1133" s="4"/>
      <c r="Q1133" s="3" t="str">
        <f t="shared" si="70"/>
        <v/>
      </c>
      <c r="R1133" s="27" t="str">
        <f t="shared" si="71"/>
        <v/>
      </c>
    </row>
    <row r="1134" spans="2:18" x14ac:dyDescent="0.25">
      <c r="B1134" s="25"/>
      <c r="C1134" s="2" t="str">
        <f>IFERROR(VLOOKUP($B1134,[1]!SERVIDORES[#All],2,0),"")</f>
        <v/>
      </c>
      <c r="D1134" s="5" t="str">
        <f>IFERROR(VLOOKUP($B1134,[1]!SERVIDORES[#All],3,0),"")</f>
        <v/>
      </c>
      <c r="E1134" s="3" t="str">
        <f>IFERROR(VLOOKUP($B1134,[1]!SERVIDORES[#All],4,0),"")</f>
        <v/>
      </c>
      <c r="F1134" s="5" t="str">
        <f>IFERROR(VLOOKUP($B1134,[1]!SERVIDORES[#All],5,0),"")</f>
        <v/>
      </c>
      <c r="H1134" s="26"/>
      <c r="I1134" s="26"/>
      <c r="J1134" s="3" t="str">
        <f t="shared" si="68"/>
        <v/>
      </c>
      <c r="L1134" s="13" t="str">
        <f t="shared" si="69"/>
        <v/>
      </c>
      <c r="M1134" s="4"/>
      <c r="Q1134" s="3" t="str">
        <f t="shared" si="70"/>
        <v/>
      </c>
      <c r="R1134" s="27" t="str">
        <f t="shared" si="71"/>
        <v/>
      </c>
    </row>
    <row r="1135" spans="2:18" x14ac:dyDescent="0.25">
      <c r="B1135" s="25"/>
      <c r="C1135" s="2" t="str">
        <f>IFERROR(VLOOKUP($B1135,[1]!SERVIDORES[#All],2,0),"")</f>
        <v/>
      </c>
      <c r="D1135" s="5" t="str">
        <f>IFERROR(VLOOKUP($B1135,[1]!SERVIDORES[#All],3,0),"")</f>
        <v/>
      </c>
      <c r="E1135" s="3" t="str">
        <f>IFERROR(VLOOKUP($B1135,[1]!SERVIDORES[#All],4,0),"")</f>
        <v/>
      </c>
      <c r="F1135" s="5" t="str">
        <f>IFERROR(VLOOKUP($B1135,[1]!SERVIDORES[#All],5,0),"")</f>
        <v/>
      </c>
      <c r="H1135" s="26"/>
      <c r="I1135" s="26"/>
      <c r="J1135" s="3" t="str">
        <f t="shared" si="68"/>
        <v/>
      </c>
      <c r="L1135" s="13" t="str">
        <f t="shared" si="69"/>
        <v/>
      </c>
      <c r="M1135" s="4"/>
      <c r="Q1135" s="3" t="str">
        <f t="shared" si="70"/>
        <v/>
      </c>
      <c r="R1135" s="27" t="str">
        <f t="shared" si="71"/>
        <v/>
      </c>
    </row>
    <row r="1136" spans="2:18" x14ac:dyDescent="0.25">
      <c r="B1136" s="25"/>
      <c r="C1136" s="2" t="str">
        <f>IFERROR(VLOOKUP($B1136,[1]!SERVIDORES[#All],2,0),"")</f>
        <v/>
      </c>
      <c r="D1136" s="5" t="str">
        <f>IFERROR(VLOOKUP($B1136,[1]!SERVIDORES[#All],3,0),"")</f>
        <v/>
      </c>
      <c r="E1136" s="3" t="str">
        <f>IFERROR(VLOOKUP($B1136,[1]!SERVIDORES[#All],4,0),"")</f>
        <v/>
      </c>
      <c r="F1136" s="5" t="str">
        <f>IFERROR(VLOOKUP($B1136,[1]!SERVIDORES[#All],5,0),"")</f>
        <v/>
      </c>
      <c r="H1136" s="26"/>
      <c r="I1136" s="26"/>
      <c r="J1136" s="3" t="str">
        <f t="shared" si="68"/>
        <v/>
      </c>
      <c r="L1136" s="13" t="str">
        <f t="shared" si="69"/>
        <v/>
      </c>
      <c r="M1136" s="4"/>
      <c r="Q1136" s="3" t="str">
        <f t="shared" si="70"/>
        <v/>
      </c>
      <c r="R1136" s="27" t="str">
        <f t="shared" si="71"/>
        <v/>
      </c>
    </row>
    <row r="1137" spans="2:18" x14ac:dyDescent="0.25">
      <c r="B1137" s="25"/>
      <c r="C1137" s="2" t="str">
        <f>IFERROR(VLOOKUP($B1137,[1]!SERVIDORES[#All],2,0),"")</f>
        <v/>
      </c>
      <c r="D1137" s="5" t="str">
        <f>IFERROR(VLOOKUP($B1137,[1]!SERVIDORES[#All],3,0),"")</f>
        <v/>
      </c>
      <c r="E1137" s="3" t="str">
        <f>IFERROR(VLOOKUP($B1137,[1]!SERVIDORES[#All],4,0),"")</f>
        <v/>
      </c>
      <c r="F1137" s="5" t="str">
        <f>IFERROR(VLOOKUP($B1137,[1]!SERVIDORES[#All],5,0),"")</f>
        <v/>
      </c>
      <c r="H1137" s="26"/>
      <c r="I1137" s="26"/>
      <c r="J1137" s="3" t="str">
        <f t="shared" si="68"/>
        <v/>
      </c>
      <c r="L1137" s="13" t="str">
        <f t="shared" si="69"/>
        <v/>
      </c>
      <c r="M1137" s="4"/>
      <c r="Q1137" s="3" t="str">
        <f t="shared" si="70"/>
        <v/>
      </c>
      <c r="R1137" s="27" t="str">
        <f t="shared" si="71"/>
        <v/>
      </c>
    </row>
    <row r="1138" spans="2:18" x14ac:dyDescent="0.25">
      <c r="B1138" s="25"/>
      <c r="C1138" s="2" t="str">
        <f>IFERROR(VLOOKUP($B1138,[1]!SERVIDORES[#All],2,0),"")</f>
        <v/>
      </c>
      <c r="D1138" s="5" t="str">
        <f>IFERROR(VLOOKUP($B1138,[1]!SERVIDORES[#All],3,0),"")</f>
        <v/>
      </c>
      <c r="E1138" s="3" t="str">
        <f>IFERROR(VLOOKUP($B1138,[1]!SERVIDORES[#All],4,0),"")</f>
        <v/>
      </c>
      <c r="F1138" s="5" t="str">
        <f>IFERROR(VLOOKUP($B1138,[1]!SERVIDORES[#All],5,0),"")</f>
        <v/>
      </c>
      <c r="H1138" s="26"/>
      <c r="I1138" s="26"/>
      <c r="J1138" s="3" t="str">
        <f t="shared" si="68"/>
        <v/>
      </c>
      <c r="L1138" s="13" t="str">
        <f t="shared" si="69"/>
        <v/>
      </c>
      <c r="M1138" s="4"/>
      <c r="Q1138" s="3" t="str">
        <f t="shared" si="70"/>
        <v/>
      </c>
      <c r="R1138" s="27" t="str">
        <f t="shared" si="71"/>
        <v/>
      </c>
    </row>
    <row r="1139" spans="2:18" x14ac:dyDescent="0.25">
      <c r="B1139" s="25"/>
      <c r="C1139" s="2" t="str">
        <f>IFERROR(VLOOKUP($B1139,[1]!SERVIDORES[#All],2,0),"")</f>
        <v/>
      </c>
      <c r="D1139" s="5" t="str">
        <f>IFERROR(VLOOKUP($B1139,[1]!SERVIDORES[#All],3,0),"")</f>
        <v/>
      </c>
      <c r="E1139" s="3" t="str">
        <f>IFERROR(VLOOKUP($B1139,[1]!SERVIDORES[#All],4,0),"")</f>
        <v/>
      </c>
      <c r="F1139" s="5" t="str">
        <f>IFERROR(VLOOKUP($B1139,[1]!SERVIDORES[#All],5,0),"")</f>
        <v/>
      </c>
      <c r="H1139" s="26"/>
      <c r="I1139" s="26"/>
      <c r="J1139" s="3" t="str">
        <f t="shared" si="68"/>
        <v/>
      </c>
      <c r="L1139" s="13" t="str">
        <f t="shared" si="69"/>
        <v/>
      </c>
      <c r="M1139" s="4"/>
      <c r="Q1139" s="3" t="str">
        <f t="shared" si="70"/>
        <v/>
      </c>
      <c r="R1139" s="27" t="str">
        <f t="shared" si="71"/>
        <v/>
      </c>
    </row>
    <row r="1140" spans="2:18" x14ac:dyDescent="0.25">
      <c r="B1140" s="25"/>
      <c r="C1140" s="2" t="str">
        <f>IFERROR(VLOOKUP($B1140,[1]!SERVIDORES[#All],2,0),"")</f>
        <v/>
      </c>
      <c r="D1140" s="5" t="str">
        <f>IFERROR(VLOOKUP($B1140,[1]!SERVIDORES[#All],3,0),"")</f>
        <v/>
      </c>
      <c r="E1140" s="3" t="str">
        <f>IFERROR(VLOOKUP($B1140,[1]!SERVIDORES[#All],4,0),"")</f>
        <v/>
      </c>
      <c r="F1140" s="5" t="str">
        <f>IFERROR(VLOOKUP($B1140,[1]!SERVIDORES[#All],5,0),"")</f>
        <v/>
      </c>
      <c r="H1140" s="26"/>
      <c r="I1140" s="26"/>
      <c r="J1140" s="3" t="str">
        <f t="shared" si="68"/>
        <v/>
      </c>
      <c r="L1140" s="13" t="str">
        <f t="shared" si="69"/>
        <v/>
      </c>
      <c r="M1140" s="4"/>
      <c r="Q1140" s="3" t="str">
        <f t="shared" si="70"/>
        <v/>
      </c>
      <c r="R1140" s="27" t="str">
        <f t="shared" si="71"/>
        <v/>
      </c>
    </row>
    <row r="1141" spans="2:18" x14ac:dyDescent="0.25">
      <c r="B1141" s="25"/>
      <c r="C1141" s="2" t="str">
        <f>IFERROR(VLOOKUP($B1141,[1]!SERVIDORES[#All],2,0),"")</f>
        <v/>
      </c>
      <c r="D1141" s="5" t="str">
        <f>IFERROR(VLOOKUP($B1141,[1]!SERVIDORES[#All],3,0),"")</f>
        <v/>
      </c>
      <c r="E1141" s="3" t="str">
        <f>IFERROR(VLOOKUP($B1141,[1]!SERVIDORES[#All],4,0),"")</f>
        <v/>
      </c>
      <c r="F1141" s="5" t="str">
        <f>IFERROR(VLOOKUP($B1141,[1]!SERVIDORES[#All],5,0),"")</f>
        <v/>
      </c>
      <c r="H1141" s="26"/>
      <c r="I1141" s="26"/>
      <c r="J1141" s="3" t="str">
        <f t="shared" si="68"/>
        <v/>
      </c>
      <c r="L1141" s="13" t="str">
        <f t="shared" si="69"/>
        <v/>
      </c>
      <c r="M1141" s="4"/>
      <c r="Q1141" s="3" t="str">
        <f t="shared" si="70"/>
        <v/>
      </c>
      <c r="R1141" s="27" t="str">
        <f t="shared" si="71"/>
        <v/>
      </c>
    </row>
    <row r="1142" spans="2:18" x14ac:dyDescent="0.25">
      <c r="B1142" s="25"/>
      <c r="C1142" s="2" t="str">
        <f>IFERROR(VLOOKUP($B1142,[1]!SERVIDORES[#All],2,0),"")</f>
        <v/>
      </c>
      <c r="D1142" s="5" t="str">
        <f>IFERROR(VLOOKUP($B1142,[1]!SERVIDORES[#All],3,0),"")</f>
        <v/>
      </c>
      <c r="E1142" s="3" t="str">
        <f>IFERROR(VLOOKUP($B1142,[1]!SERVIDORES[#All],4,0),"")</f>
        <v/>
      </c>
      <c r="F1142" s="5" t="str">
        <f>IFERROR(VLOOKUP($B1142,[1]!SERVIDORES[#All],5,0),"")</f>
        <v/>
      </c>
      <c r="H1142" s="26"/>
      <c r="I1142" s="26"/>
      <c r="J1142" s="3" t="str">
        <f t="shared" si="68"/>
        <v/>
      </c>
      <c r="L1142" s="13" t="str">
        <f t="shared" si="69"/>
        <v/>
      </c>
      <c r="M1142" s="4"/>
      <c r="Q1142" s="3" t="str">
        <f t="shared" si="70"/>
        <v/>
      </c>
      <c r="R1142" s="27" t="str">
        <f t="shared" si="71"/>
        <v/>
      </c>
    </row>
    <row r="1143" spans="2:18" x14ac:dyDescent="0.25">
      <c r="B1143" s="25"/>
      <c r="C1143" s="2" t="str">
        <f>IFERROR(VLOOKUP($B1143,[1]!SERVIDORES[#All],2,0),"")</f>
        <v/>
      </c>
      <c r="D1143" s="5" t="str">
        <f>IFERROR(VLOOKUP($B1143,[1]!SERVIDORES[#All],3,0),"")</f>
        <v/>
      </c>
      <c r="E1143" s="3" t="str">
        <f>IFERROR(VLOOKUP($B1143,[1]!SERVIDORES[#All],4,0),"")</f>
        <v/>
      </c>
      <c r="F1143" s="5" t="str">
        <f>IFERROR(VLOOKUP($B1143,[1]!SERVIDORES[#All],5,0),"")</f>
        <v/>
      </c>
      <c r="H1143" s="26"/>
      <c r="I1143" s="26"/>
      <c r="J1143" s="3" t="str">
        <f t="shared" si="68"/>
        <v/>
      </c>
      <c r="L1143" s="13" t="str">
        <f t="shared" si="69"/>
        <v/>
      </c>
      <c r="M1143" s="4"/>
      <c r="Q1143" s="3" t="str">
        <f t="shared" si="70"/>
        <v/>
      </c>
      <c r="R1143" s="27" t="str">
        <f t="shared" si="71"/>
        <v/>
      </c>
    </row>
    <row r="1144" spans="2:18" x14ac:dyDescent="0.25">
      <c r="B1144" s="25"/>
      <c r="C1144" s="2" t="str">
        <f>IFERROR(VLOOKUP($B1144,[1]!SERVIDORES[#All],2,0),"")</f>
        <v/>
      </c>
      <c r="D1144" s="5" t="str">
        <f>IFERROR(VLOOKUP($B1144,[1]!SERVIDORES[#All],3,0),"")</f>
        <v/>
      </c>
      <c r="E1144" s="3" t="str">
        <f>IFERROR(VLOOKUP($B1144,[1]!SERVIDORES[#All],4,0),"")</f>
        <v/>
      </c>
      <c r="F1144" s="5" t="str">
        <f>IFERROR(VLOOKUP($B1144,[1]!SERVIDORES[#All],5,0),"")</f>
        <v/>
      </c>
      <c r="H1144" s="26"/>
      <c r="I1144" s="26"/>
      <c r="J1144" s="3" t="str">
        <f t="shared" si="68"/>
        <v/>
      </c>
      <c r="L1144" s="13" t="str">
        <f t="shared" si="69"/>
        <v/>
      </c>
      <c r="M1144" s="4"/>
      <c r="Q1144" s="3" t="str">
        <f t="shared" si="70"/>
        <v/>
      </c>
      <c r="R1144" s="27" t="str">
        <f t="shared" si="71"/>
        <v/>
      </c>
    </row>
    <row r="1145" spans="2:18" x14ac:dyDescent="0.25">
      <c r="B1145" s="25"/>
      <c r="C1145" s="2" t="str">
        <f>IFERROR(VLOOKUP($B1145,[1]!SERVIDORES[#All],2,0),"")</f>
        <v/>
      </c>
      <c r="D1145" s="5" t="str">
        <f>IFERROR(VLOOKUP($B1145,[1]!SERVIDORES[#All],3,0),"")</f>
        <v/>
      </c>
      <c r="E1145" s="3" t="str">
        <f>IFERROR(VLOOKUP($B1145,[1]!SERVIDORES[#All],4,0),"")</f>
        <v/>
      </c>
      <c r="F1145" s="5" t="str">
        <f>IFERROR(VLOOKUP($B1145,[1]!SERVIDORES[#All],5,0),"")</f>
        <v/>
      </c>
      <c r="H1145" s="26"/>
      <c r="I1145" s="26"/>
      <c r="J1145" s="3" t="str">
        <f t="shared" si="68"/>
        <v/>
      </c>
      <c r="L1145" s="13" t="str">
        <f t="shared" si="69"/>
        <v/>
      </c>
      <c r="M1145" s="4"/>
      <c r="Q1145" s="3" t="str">
        <f t="shared" si="70"/>
        <v/>
      </c>
      <c r="R1145" s="27" t="str">
        <f t="shared" si="71"/>
        <v/>
      </c>
    </row>
    <row r="1146" spans="2:18" x14ac:dyDescent="0.25">
      <c r="B1146" s="25"/>
      <c r="C1146" s="2" t="str">
        <f>IFERROR(VLOOKUP($B1146,[1]!SERVIDORES[#All],2,0),"")</f>
        <v/>
      </c>
      <c r="D1146" s="5" t="str">
        <f>IFERROR(VLOOKUP($B1146,[1]!SERVIDORES[#All],3,0),"")</f>
        <v/>
      </c>
      <c r="E1146" s="3" t="str">
        <f>IFERROR(VLOOKUP($B1146,[1]!SERVIDORES[#All],4,0),"")</f>
        <v/>
      </c>
      <c r="F1146" s="5" t="str">
        <f>IFERROR(VLOOKUP($B1146,[1]!SERVIDORES[#All],5,0),"")</f>
        <v/>
      </c>
      <c r="H1146" s="26"/>
      <c r="I1146" s="26"/>
      <c r="J1146" s="3" t="str">
        <f t="shared" si="68"/>
        <v/>
      </c>
      <c r="L1146" s="13" t="str">
        <f t="shared" si="69"/>
        <v/>
      </c>
      <c r="M1146" s="4"/>
      <c r="Q1146" s="3" t="str">
        <f t="shared" si="70"/>
        <v/>
      </c>
      <c r="R1146" s="27" t="str">
        <f t="shared" si="71"/>
        <v/>
      </c>
    </row>
    <row r="1147" spans="2:18" x14ac:dyDescent="0.25">
      <c r="B1147" s="25"/>
      <c r="C1147" s="2" t="str">
        <f>IFERROR(VLOOKUP($B1147,[1]!SERVIDORES[#All],2,0),"")</f>
        <v/>
      </c>
      <c r="D1147" s="5" t="str">
        <f>IFERROR(VLOOKUP($B1147,[1]!SERVIDORES[#All],3,0),"")</f>
        <v/>
      </c>
      <c r="E1147" s="3" t="str">
        <f>IFERROR(VLOOKUP($B1147,[1]!SERVIDORES[#All],4,0),"")</f>
        <v/>
      </c>
      <c r="F1147" s="5" t="str">
        <f>IFERROR(VLOOKUP($B1147,[1]!SERVIDORES[#All],5,0),"")</f>
        <v/>
      </c>
      <c r="H1147" s="26"/>
      <c r="I1147" s="26"/>
      <c r="J1147" s="3" t="str">
        <f t="shared" si="68"/>
        <v/>
      </c>
      <c r="L1147" s="13" t="str">
        <f t="shared" si="69"/>
        <v/>
      </c>
      <c r="M1147" s="4"/>
      <c r="Q1147" s="3" t="str">
        <f t="shared" si="70"/>
        <v/>
      </c>
      <c r="R1147" s="27" t="str">
        <f t="shared" si="71"/>
        <v/>
      </c>
    </row>
    <row r="1148" spans="2:18" x14ac:dyDescent="0.25">
      <c r="B1148" s="25"/>
      <c r="C1148" s="2" t="str">
        <f>IFERROR(VLOOKUP($B1148,[1]!SERVIDORES[#All],2,0),"")</f>
        <v/>
      </c>
      <c r="D1148" s="5" t="str">
        <f>IFERROR(VLOOKUP($B1148,[1]!SERVIDORES[#All],3,0),"")</f>
        <v/>
      </c>
      <c r="E1148" s="3" t="str">
        <f>IFERROR(VLOOKUP($B1148,[1]!SERVIDORES[#All],4,0),"")</f>
        <v/>
      </c>
      <c r="F1148" s="5" t="str">
        <f>IFERROR(VLOOKUP($B1148,[1]!SERVIDORES[#All],5,0),"")</f>
        <v/>
      </c>
      <c r="H1148" s="26"/>
      <c r="I1148" s="26"/>
      <c r="J1148" s="3" t="str">
        <f t="shared" si="68"/>
        <v/>
      </c>
      <c r="L1148" s="13" t="str">
        <f t="shared" si="69"/>
        <v/>
      </c>
      <c r="M1148" s="4"/>
      <c r="Q1148" s="3" t="str">
        <f t="shared" si="70"/>
        <v/>
      </c>
      <c r="R1148" s="27" t="str">
        <f t="shared" si="71"/>
        <v/>
      </c>
    </row>
    <row r="1149" spans="2:18" x14ac:dyDescent="0.25">
      <c r="B1149" s="25"/>
      <c r="C1149" s="2" t="str">
        <f>IFERROR(VLOOKUP($B1149,[1]!SERVIDORES[#All],2,0),"")</f>
        <v/>
      </c>
      <c r="D1149" s="5" t="str">
        <f>IFERROR(VLOOKUP($B1149,[1]!SERVIDORES[#All],3,0),"")</f>
        <v/>
      </c>
      <c r="E1149" s="3" t="str">
        <f>IFERROR(VLOOKUP($B1149,[1]!SERVIDORES[#All],4,0),"")</f>
        <v/>
      </c>
      <c r="F1149" s="5" t="str">
        <f>IFERROR(VLOOKUP($B1149,[1]!SERVIDORES[#All],5,0),"")</f>
        <v/>
      </c>
      <c r="H1149" s="26"/>
      <c r="I1149" s="26"/>
      <c r="J1149" s="3" t="str">
        <f t="shared" si="68"/>
        <v/>
      </c>
      <c r="L1149" s="13" t="str">
        <f t="shared" si="69"/>
        <v/>
      </c>
      <c r="M1149" s="4"/>
      <c r="Q1149" s="3" t="str">
        <f t="shared" si="70"/>
        <v/>
      </c>
      <c r="R1149" s="27" t="str">
        <f t="shared" si="71"/>
        <v/>
      </c>
    </row>
    <row r="1150" spans="2:18" x14ac:dyDescent="0.25">
      <c r="B1150" s="25"/>
      <c r="C1150" s="2" t="str">
        <f>IFERROR(VLOOKUP($B1150,[1]!SERVIDORES[#All],2,0),"")</f>
        <v/>
      </c>
      <c r="D1150" s="5" t="str">
        <f>IFERROR(VLOOKUP($B1150,[1]!SERVIDORES[#All],3,0),"")</f>
        <v/>
      </c>
      <c r="E1150" s="3" t="str">
        <f>IFERROR(VLOOKUP($B1150,[1]!SERVIDORES[#All],4,0),"")</f>
        <v/>
      </c>
      <c r="F1150" s="5" t="str">
        <f>IFERROR(VLOOKUP($B1150,[1]!SERVIDORES[#All],5,0),"")</f>
        <v/>
      </c>
      <c r="H1150" s="26"/>
      <c r="I1150" s="26"/>
      <c r="J1150" s="3" t="str">
        <f t="shared" si="68"/>
        <v/>
      </c>
      <c r="L1150" s="13" t="str">
        <f t="shared" si="69"/>
        <v/>
      </c>
      <c r="M1150" s="4"/>
      <c r="Q1150" s="3" t="str">
        <f t="shared" si="70"/>
        <v/>
      </c>
      <c r="R1150" s="27" t="str">
        <f t="shared" si="71"/>
        <v/>
      </c>
    </row>
    <row r="1151" spans="2:18" x14ac:dyDescent="0.25">
      <c r="B1151" s="25"/>
      <c r="C1151" s="2" t="str">
        <f>IFERROR(VLOOKUP($B1151,[1]!SERVIDORES[#All],2,0),"")</f>
        <v/>
      </c>
      <c r="D1151" s="5" t="str">
        <f>IFERROR(VLOOKUP($B1151,[1]!SERVIDORES[#All],3,0),"")</f>
        <v/>
      </c>
      <c r="E1151" s="3" t="str">
        <f>IFERROR(VLOOKUP($B1151,[1]!SERVIDORES[#All],4,0),"")</f>
        <v/>
      </c>
      <c r="F1151" s="5" t="str">
        <f>IFERROR(VLOOKUP($B1151,[1]!SERVIDORES[#All],5,0),"")</f>
        <v/>
      </c>
      <c r="H1151" s="26"/>
      <c r="I1151" s="26"/>
      <c r="J1151" s="3" t="str">
        <f t="shared" si="68"/>
        <v/>
      </c>
      <c r="L1151" s="13" t="str">
        <f t="shared" si="69"/>
        <v/>
      </c>
      <c r="M1151" s="4"/>
      <c r="Q1151" s="3" t="str">
        <f t="shared" si="70"/>
        <v/>
      </c>
      <c r="R1151" s="27" t="str">
        <f t="shared" si="71"/>
        <v/>
      </c>
    </row>
    <row r="1152" spans="2:18" x14ac:dyDescent="0.25">
      <c r="B1152" s="25"/>
      <c r="C1152" s="2" t="str">
        <f>IFERROR(VLOOKUP($B1152,[1]!SERVIDORES[#All],2,0),"")</f>
        <v/>
      </c>
      <c r="D1152" s="5" t="str">
        <f>IFERROR(VLOOKUP($B1152,[1]!SERVIDORES[#All],3,0),"")</f>
        <v/>
      </c>
      <c r="E1152" s="3" t="str">
        <f>IFERROR(VLOOKUP($B1152,[1]!SERVIDORES[#All],4,0),"")</f>
        <v/>
      </c>
      <c r="F1152" s="5" t="str">
        <f>IFERROR(VLOOKUP($B1152,[1]!SERVIDORES[#All],5,0),"")</f>
        <v/>
      </c>
      <c r="H1152" s="26"/>
      <c r="I1152" s="26"/>
      <c r="J1152" s="3" t="str">
        <f t="shared" si="68"/>
        <v/>
      </c>
      <c r="L1152" s="13" t="str">
        <f t="shared" si="69"/>
        <v/>
      </c>
      <c r="M1152" s="4"/>
      <c r="Q1152" s="3" t="str">
        <f t="shared" si="70"/>
        <v/>
      </c>
      <c r="R1152" s="27" t="str">
        <f t="shared" si="71"/>
        <v/>
      </c>
    </row>
    <row r="1153" spans="2:18" x14ac:dyDescent="0.25">
      <c r="B1153" s="25"/>
      <c r="C1153" s="2" t="str">
        <f>IFERROR(VLOOKUP($B1153,[1]!SERVIDORES[#All],2,0),"")</f>
        <v/>
      </c>
      <c r="D1153" s="5" t="str">
        <f>IFERROR(VLOOKUP($B1153,[1]!SERVIDORES[#All],3,0),"")</f>
        <v/>
      </c>
      <c r="E1153" s="3" t="str">
        <f>IFERROR(VLOOKUP($B1153,[1]!SERVIDORES[#All],4,0),"")</f>
        <v/>
      </c>
      <c r="F1153" s="5" t="str">
        <f>IFERROR(VLOOKUP($B1153,[1]!SERVIDORES[#All],5,0),"")</f>
        <v/>
      </c>
      <c r="H1153" s="26"/>
      <c r="I1153" s="26"/>
      <c r="J1153" s="3" t="str">
        <f t="shared" si="68"/>
        <v/>
      </c>
      <c r="L1153" s="13" t="str">
        <f t="shared" si="69"/>
        <v/>
      </c>
      <c r="M1153" s="4"/>
      <c r="Q1153" s="3" t="str">
        <f t="shared" si="70"/>
        <v/>
      </c>
      <c r="R1153" s="27" t="str">
        <f t="shared" si="71"/>
        <v/>
      </c>
    </row>
    <row r="1154" spans="2:18" x14ac:dyDescent="0.25">
      <c r="B1154" s="25"/>
      <c r="C1154" s="2" t="str">
        <f>IFERROR(VLOOKUP($B1154,[1]!SERVIDORES[#All],2,0),"")</f>
        <v/>
      </c>
      <c r="D1154" s="5" t="str">
        <f>IFERROR(VLOOKUP($B1154,[1]!SERVIDORES[#All],3,0),"")</f>
        <v/>
      </c>
      <c r="E1154" s="3" t="str">
        <f>IFERROR(VLOOKUP($B1154,[1]!SERVIDORES[#All],4,0),"")</f>
        <v/>
      </c>
      <c r="F1154" s="5" t="str">
        <f>IFERROR(VLOOKUP($B1154,[1]!SERVIDORES[#All],5,0),"")</f>
        <v/>
      </c>
      <c r="H1154" s="26"/>
      <c r="I1154" s="26"/>
      <c r="J1154" s="3" t="str">
        <f t="shared" si="68"/>
        <v/>
      </c>
      <c r="L1154" s="13" t="str">
        <f t="shared" si="69"/>
        <v/>
      </c>
      <c r="M1154" s="4"/>
      <c r="Q1154" s="3" t="str">
        <f t="shared" si="70"/>
        <v/>
      </c>
      <c r="R1154" s="27" t="str">
        <f t="shared" si="71"/>
        <v/>
      </c>
    </row>
    <row r="1155" spans="2:18" x14ac:dyDescent="0.25">
      <c r="B1155" s="25"/>
      <c r="C1155" s="2" t="str">
        <f>IFERROR(VLOOKUP($B1155,[1]!SERVIDORES[#All],2,0),"")</f>
        <v/>
      </c>
      <c r="D1155" s="5" t="str">
        <f>IFERROR(VLOOKUP($B1155,[1]!SERVIDORES[#All],3,0),"")</f>
        <v/>
      </c>
      <c r="E1155" s="3" t="str">
        <f>IFERROR(VLOOKUP($B1155,[1]!SERVIDORES[#All],4,0),"")</f>
        <v/>
      </c>
      <c r="F1155" s="5" t="str">
        <f>IFERROR(VLOOKUP($B1155,[1]!SERVIDORES[#All],5,0),"")</f>
        <v/>
      </c>
      <c r="H1155" s="26"/>
      <c r="I1155" s="26"/>
      <c r="J1155" s="3" t="str">
        <f t="shared" si="68"/>
        <v/>
      </c>
      <c r="L1155" s="13" t="str">
        <f t="shared" si="69"/>
        <v/>
      </c>
      <c r="M1155" s="4"/>
      <c r="Q1155" s="3" t="str">
        <f t="shared" si="70"/>
        <v/>
      </c>
      <c r="R1155" s="27" t="str">
        <f t="shared" si="71"/>
        <v/>
      </c>
    </row>
    <row r="1156" spans="2:18" x14ac:dyDescent="0.25">
      <c r="B1156" s="25"/>
      <c r="C1156" s="2" t="str">
        <f>IFERROR(VLOOKUP($B1156,[1]!SERVIDORES[#All],2,0),"")</f>
        <v/>
      </c>
      <c r="D1156" s="5" t="str">
        <f>IFERROR(VLOOKUP($B1156,[1]!SERVIDORES[#All],3,0),"")</f>
        <v/>
      </c>
      <c r="E1156" s="3" t="str">
        <f>IFERROR(VLOOKUP($B1156,[1]!SERVIDORES[#All],4,0),"")</f>
        <v/>
      </c>
      <c r="F1156" s="5" t="str">
        <f>IFERROR(VLOOKUP($B1156,[1]!SERVIDORES[#All],5,0),"")</f>
        <v/>
      </c>
      <c r="H1156" s="26"/>
      <c r="I1156" s="26"/>
      <c r="J1156" s="3" t="str">
        <f t="shared" si="68"/>
        <v/>
      </c>
      <c r="L1156" s="13" t="str">
        <f t="shared" si="69"/>
        <v/>
      </c>
      <c r="M1156" s="4"/>
      <c r="Q1156" s="3" t="str">
        <f t="shared" si="70"/>
        <v/>
      </c>
      <c r="R1156" s="27" t="str">
        <f t="shared" si="71"/>
        <v/>
      </c>
    </row>
    <row r="1157" spans="2:18" x14ac:dyDescent="0.25">
      <c r="B1157" s="25"/>
      <c r="C1157" s="2" t="str">
        <f>IFERROR(VLOOKUP($B1157,[1]!SERVIDORES[#All],2,0),"")</f>
        <v/>
      </c>
      <c r="D1157" s="5" t="str">
        <f>IFERROR(VLOOKUP($B1157,[1]!SERVIDORES[#All],3,0),"")</f>
        <v/>
      </c>
      <c r="E1157" s="3" t="str">
        <f>IFERROR(VLOOKUP($B1157,[1]!SERVIDORES[#All],4,0),"")</f>
        <v/>
      </c>
      <c r="F1157" s="5" t="str">
        <f>IFERROR(VLOOKUP($B1157,[1]!SERVIDORES[#All],5,0),"")</f>
        <v/>
      </c>
      <c r="H1157" s="26"/>
      <c r="I1157" s="26"/>
      <c r="J1157" s="3" t="str">
        <f t="shared" si="68"/>
        <v/>
      </c>
      <c r="L1157" s="13" t="str">
        <f t="shared" si="69"/>
        <v/>
      </c>
      <c r="M1157" s="4"/>
      <c r="Q1157" s="3" t="str">
        <f t="shared" si="70"/>
        <v/>
      </c>
      <c r="R1157" s="27" t="str">
        <f t="shared" si="71"/>
        <v/>
      </c>
    </row>
    <row r="1158" spans="2:18" x14ac:dyDescent="0.25">
      <c r="B1158" s="25"/>
      <c r="C1158" s="2" t="str">
        <f>IFERROR(VLOOKUP($B1158,[1]!SERVIDORES[#All],2,0),"")</f>
        <v/>
      </c>
      <c r="D1158" s="5" t="str">
        <f>IFERROR(VLOOKUP($B1158,[1]!SERVIDORES[#All],3,0),"")</f>
        <v/>
      </c>
      <c r="E1158" s="3" t="str">
        <f>IFERROR(VLOOKUP($B1158,[1]!SERVIDORES[#All],4,0),"")</f>
        <v/>
      </c>
      <c r="F1158" s="5" t="str">
        <f>IFERROR(VLOOKUP($B1158,[1]!SERVIDORES[#All],5,0),"")</f>
        <v/>
      </c>
      <c r="H1158" s="26"/>
      <c r="I1158" s="26"/>
      <c r="J1158" s="3" t="str">
        <f t="shared" si="68"/>
        <v/>
      </c>
      <c r="L1158" s="13" t="str">
        <f t="shared" si="69"/>
        <v/>
      </c>
      <c r="M1158" s="4"/>
      <c r="Q1158" s="3" t="str">
        <f t="shared" si="70"/>
        <v/>
      </c>
      <c r="R1158" s="27" t="str">
        <f t="shared" si="71"/>
        <v/>
      </c>
    </row>
    <row r="1159" spans="2:18" x14ac:dyDescent="0.25">
      <c r="B1159" s="25"/>
      <c r="C1159" s="2" t="str">
        <f>IFERROR(VLOOKUP($B1159,[1]!SERVIDORES[#All],2,0),"")</f>
        <v/>
      </c>
      <c r="D1159" s="5" t="str">
        <f>IFERROR(VLOOKUP($B1159,[1]!SERVIDORES[#All],3,0),"")</f>
        <v/>
      </c>
      <c r="E1159" s="3" t="str">
        <f>IFERROR(VLOOKUP($B1159,[1]!SERVIDORES[#All],4,0),"")</f>
        <v/>
      </c>
      <c r="F1159" s="5" t="str">
        <f>IFERROR(VLOOKUP($B1159,[1]!SERVIDORES[#All],5,0),"")</f>
        <v/>
      </c>
      <c r="H1159" s="26"/>
      <c r="I1159" s="26"/>
      <c r="J1159" s="3" t="str">
        <f t="shared" si="68"/>
        <v/>
      </c>
      <c r="L1159" s="13" t="str">
        <f t="shared" si="69"/>
        <v/>
      </c>
      <c r="M1159" s="4"/>
      <c r="Q1159" s="3" t="str">
        <f t="shared" si="70"/>
        <v/>
      </c>
      <c r="R1159" s="27" t="str">
        <f t="shared" si="71"/>
        <v/>
      </c>
    </row>
    <row r="1160" spans="2:18" x14ac:dyDescent="0.25">
      <c r="B1160" s="25"/>
      <c r="C1160" s="2" t="str">
        <f>IFERROR(VLOOKUP($B1160,[1]!SERVIDORES[#All],2,0),"")</f>
        <v/>
      </c>
      <c r="D1160" s="5" t="str">
        <f>IFERROR(VLOOKUP($B1160,[1]!SERVIDORES[#All],3,0),"")</f>
        <v/>
      </c>
      <c r="E1160" s="3" t="str">
        <f>IFERROR(VLOOKUP($B1160,[1]!SERVIDORES[#All],4,0),"")</f>
        <v/>
      </c>
      <c r="F1160" s="5" t="str">
        <f>IFERROR(VLOOKUP($B1160,[1]!SERVIDORES[#All],5,0),"")</f>
        <v/>
      </c>
      <c r="H1160" s="26"/>
      <c r="I1160" s="26"/>
      <c r="J1160" s="3" t="str">
        <f t="shared" si="68"/>
        <v/>
      </c>
      <c r="L1160" s="13" t="str">
        <f t="shared" si="69"/>
        <v/>
      </c>
      <c r="M1160" s="4"/>
      <c r="Q1160" s="3" t="str">
        <f t="shared" si="70"/>
        <v/>
      </c>
      <c r="R1160" s="27" t="str">
        <f t="shared" si="71"/>
        <v/>
      </c>
    </row>
    <row r="1161" spans="2:18" x14ac:dyDescent="0.25">
      <c r="B1161" s="25"/>
      <c r="C1161" s="2" t="str">
        <f>IFERROR(VLOOKUP($B1161,[1]!SERVIDORES[#All],2,0),"")</f>
        <v/>
      </c>
      <c r="D1161" s="5" t="str">
        <f>IFERROR(VLOOKUP($B1161,[1]!SERVIDORES[#All],3,0),"")</f>
        <v/>
      </c>
      <c r="E1161" s="3" t="str">
        <f>IFERROR(VLOOKUP($B1161,[1]!SERVIDORES[#All],4,0),"")</f>
        <v/>
      </c>
      <c r="F1161" s="5" t="str">
        <f>IFERROR(VLOOKUP($B1161,[1]!SERVIDORES[#All],5,0),"")</f>
        <v/>
      </c>
      <c r="H1161" s="26"/>
      <c r="I1161" s="26"/>
      <c r="J1161" s="3" t="str">
        <f t="shared" si="68"/>
        <v/>
      </c>
      <c r="L1161" s="13" t="str">
        <f t="shared" si="69"/>
        <v/>
      </c>
      <c r="M1161" s="4"/>
      <c r="Q1161" s="3" t="str">
        <f t="shared" si="70"/>
        <v/>
      </c>
      <c r="R1161" s="27" t="str">
        <f t="shared" si="71"/>
        <v/>
      </c>
    </row>
    <row r="1162" spans="2:18" x14ac:dyDescent="0.25">
      <c r="B1162" s="25"/>
      <c r="C1162" s="2" t="str">
        <f>IFERROR(VLOOKUP($B1162,[1]!SERVIDORES[#All],2,0),"")</f>
        <v/>
      </c>
      <c r="D1162" s="5" t="str">
        <f>IFERROR(VLOOKUP($B1162,[1]!SERVIDORES[#All],3,0),"")</f>
        <v/>
      </c>
      <c r="E1162" s="3" t="str">
        <f>IFERROR(VLOOKUP($B1162,[1]!SERVIDORES[#All],4,0),"")</f>
        <v/>
      </c>
      <c r="F1162" s="5" t="str">
        <f>IFERROR(VLOOKUP($B1162,[1]!SERVIDORES[#All],5,0),"")</f>
        <v/>
      </c>
      <c r="H1162" s="26"/>
      <c r="I1162" s="26"/>
      <c r="J1162" s="3" t="str">
        <f t="shared" si="68"/>
        <v/>
      </c>
      <c r="L1162" s="13" t="str">
        <f t="shared" si="69"/>
        <v/>
      </c>
      <c r="M1162" s="4"/>
      <c r="Q1162" s="3" t="str">
        <f t="shared" si="70"/>
        <v/>
      </c>
      <c r="R1162" s="27" t="str">
        <f t="shared" si="71"/>
        <v/>
      </c>
    </row>
    <row r="1163" spans="2:18" x14ac:dyDescent="0.25">
      <c r="B1163" s="25"/>
      <c r="C1163" s="2" t="str">
        <f>IFERROR(VLOOKUP($B1163,[1]!SERVIDORES[#All],2,0),"")</f>
        <v/>
      </c>
      <c r="D1163" s="5" t="str">
        <f>IFERROR(VLOOKUP($B1163,[1]!SERVIDORES[#All],3,0),"")</f>
        <v/>
      </c>
      <c r="E1163" s="3" t="str">
        <f>IFERROR(VLOOKUP($B1163,[1]!SERVIDORES[#All],4,0),"")</f>
        <v/>
      </c>
      <c r="F1163" s="5" t="str">
        <f>IFERROR(VLOOKUP($B1163,[1]!SERVIDORES[#All],5,0),"")</f>
        <v/>
      </c>
      <c r="H1163" s="26"/>
      <c r="I1163" s="26"/>
      <c r="J1163" s="3" t="str">
        <f t="shared" si="68"/>
        <v/>
      </c>
      <c r="L1163" s="13" t="str">
        <f t="shared" si="69"/>
        <v/>
      </c>
      <c r="M1163" s="4"/>
      <c r="Q1163" s="3" t="str">
        <f t="shared" si="70"/>
        <v/>
      </c>
      <c r="R1163" s="27" t="str">
        <f t="shared" si="71"/>
        <v/>
      </c>
    </row>
    <row r="1164" spans="2:18" x14ac:dyDescent="0.25">
      <c r="B1164" s="25"/>
      <c r="C1164" s="2" t="str">
        <f>IFERROR(VLOOKUP($B1164,[1]!SERVIDORES[#All],2,0),"")</f>
        <v/>
      </c>
      <c r="D1164" s="5" t="str">
        <f>IFERROR(VLOOKUP($B1164,[1]!SERVIDORES[#All],3,0),"")</f>
        <v/>
      </c>
      <c r="E1164" s="3" t="str">
        <f>IFERROR(VLOOKUP($B1164,[1]!SERVIDORES[#All],4,0),"")</f>
        <v/>
      </c>
      <c r="F1164" s="5" t="str">
        <f>IFERROR(VLOOKUP($B1164,[1]!SERVIDORES[#All],5,0),"")</f>
        <v/>
      </c>
      <c r="H1164" s="26"/>
      <c r="I1164" s="26"/>
      <c r="J1164" s="3" t="str">
        <f t="shared" si="68"/>
        <v/>
      </c>
      <c r="L1164" s="13" t="str">
        <f t="shared" si="69"/>
        <v/>
      </c>
      <c r="M1164" s="4"/>
      <c r="Q1164" s="3" t="str">
        <f t="shared" si="70"/>
        <v/>
      </c>
      <c r="R1164" s="27" t="str">
        <f t="shared" si="71"/>
        <v/>
      </c>
    </row>
    <row r="1165" spans="2:18" x14ac:dyDescent="0.25">
      <c r="B1165" s="25"/>
      <c r="C1165" s="2" t="str">
        <f>IFERROR(VLOOKUP($B1165,[1]!SERVIDORES[#All],2,0),"")</f>
        <v/>
      </c>
      <c r="D1165" s="5" t="str">
        <f>IFERROR(VLOOKUP($B1165,[1]!SERVIDORES[#All],3,0),"")</f>
        <v/>
      </c>
      <c r="E1165" s="3" t="str">
        <f>IFERROR(VLOOKUP($B1165,[1]!SERVIDORES[#All],4,0),"")</f>
        <v/>
      </c>
      <c r="F1165" s="5" t="str">
        <f>IFERROR(VLOOKUP($B1165,[1]!SERVIDORES[#All],5,0),"")</f>
        <v/>
      </c>
      <c r="H1165" s="26"/>
      <c r="I1165" s="26"/>
      <c r="J1165" s="3" t="str">
        <f t="shared" si="68"/>
        <v/>
      </c>
      <c r="L1165" s="13" t="str">
        <f t="shared" si="69"/>
        <v/>
      </c>
      <c r="M1165" s="4"/>
      <c r="Q1165" s="3" t="str">
        <f t="shared" si="70"/>
        <v/>
      </c>
      <c r="R1165" s="27" t="str">
        <f t="shared" si="71"/>
        <v/>
      </c>
    </row>
    <row r="1166" spans="2:18" x14ac:dyDescent="0.25">
      <c r="B1166" s="25"/>
      <c r="C1166" s="2" t="str">
        <f>IFERROR(VLOOKUP($B1166,[1]!SERVIDORES[#All],2,0),"")</f>
        <v/>
      </c>
      <c r="D1166" s="5" t="str">
        <f>IFERROR(VLOOKUP($B1166,[1]!SERVIDORES[#All],3,0),"")</f>
        <v/>
      </c>
      <c r="E1166" s="3" t="str">
        <f>IFERROR(VLOOKUP($B1166,[1]!SERVIDORES[#All],4,0),"")</f>
        <v/>
      </c>
      <c r="F1166" s="5" t="str">
        <f>IFERROR(VLOOKUP($B1166,[1]!SERVIDORES[#All],5,0),"")</f>
        <v/>
      </c>
      <c r="H1166" s="26"/>
      <c r="I1166" s="26"/>
      <c r="J1166" s="3" t="str">
        <f t="shared" si="68"/>
        <v/>
      </c>
      <c r="L1166" s="13" t="str">
        <f t="shared" si="69"/>
        <v/>
      </c>
      <c r="M1166" s="4"/>
      <c r="Q1166" s="3" t="str">
        <f t="shared" si="70"/>
        <v/>
      </c>
      <c r="R1166" s="27" t="str">
        <f t="shared" si="71"/>
        <v/>
      </c>
    </row>
    <row r="1167" spans="2:18" x14ac:dyDescent="0.25">
      <c r="B1167" s="25"/>
      <c r="C1167" s="2" t="str">
        <f>IFERROR(VLOOKUP($B1167,[1]!SERVIDORES[#All],2,0),"")</f>
        <v/>
      </c>
      <c r="D1167" s="5" t="str">
        <f>IFERROR(VLOOKUP($B1167,[1]!SERVIDORES[#All],3,0),"")</f>
        <v/>
      </c>
      <c r="E1167" s="3" t="str">
        <f>IFERROR(VLOOKUP($B1167,[1]!SERVIDORES[#All],4,0),"")</f>
        <v/>
      </c>
      <c r="F1167" s="5" t="str">
        <f>IFERROR(VLOOKUP($B1167,[1]!SERVIDORES[#All],5,0),"")</f>
        <v/>
      </c>
      <c r="H1167" s="26"/>
      <c r="I1167" s="26"/>
      <c r="J1167" s="3" t="str">
        <f t="shared" ref="J1167:J1230" si="72">IF($H1167="","",IF($I1167="","",IF(AND($E1167&lt;36,$K1167&lt;&gt;"HS-MAT",$K1167&lt;&gt;"HS-VESP"),$I1167-$H1167+1,IF($K1167="INTEGRAL",$I1167-$H1167+1,IF($K1167="FÉRIAS",$I1167-$H1167+1,"-")))))</f>
        <v/>
      </c>
      <c r="L1167" s="13" t="str">
        <f t="shared" ref="L1167:L1230" si="73">IFERROR(IF($H1167="","",$H1167+$J1167),"-")</f>
        <v/>
      </c>
      <c r="M1167" s="4"/>
      <c r="Q1167" s="3" t="str">
        <f t="shared" ref="Q1167:Q1230" si="74">IF(H1167="","",IF(I1167="","",IF(OR(AND(H1167=I1167,K1167="MATUTINO"),AND(H1167=I1167,K1167="VESPERTINO"),,AND(H1167=I1167,K1167="HS-MAT"),AND(H1167=I1167,K1167="HS-VESP"),AND(K1167="INTEGRAL"),AND(K1167="FÉRIAS",J1167=15),AND(K1167="FÉRIAS",J1167=30)),"OK","ERRO")))</f>
        <v/>
      </c>
      <c r="R1167" s="27" t="str">
        <f t="shared" ref="R1167:R1230" si="75">IFERROR(IF(H1167="","",OR(AND(I1167&gt;=K$6,I1167&lt;=L$6),AND(H1167&gt;=K$6,H1167&lt;=L$6),AND(H1167&lt;=K$6,I1167&gt;=L$6))),"")</f>
        <v/>
      </c>
    </row>
    <row r="1168" spans="2:18" x14ac:dyDescent="0.25">
      <c r="B1168" s="25"/>
      <c r="C1168" s="2" t="str">
        <f>IFERROR(VLOOKUP($B1168,[1]!SERVIDORES[#All],2,0),"")</f>
        <v/>
      </c>
      <c r="D1168" s="5" t="str">
        <f>IFERROR(VLOOKUP($B1168,[1]!SERVIDORES[#All],3,0),"")</f>
        <v/>
      </c>
      <c r="E1168" s="3" t="str">
        <f>IFERROR(VLOOKUP($B1168,[1]!SERVIDORES[#All],4,0),"")</f>
        <v/>
      </c>
      <c r="F1168" s="5" t="str">
        <f>IFERROR(VLOOKUP($B1168,[1]!SERVIDORES[#All],5,0),"")</f>
        <v/>
      </c>
      <c r="H1168" s="26"/>
      <c r="I1168" s="26"/>
      <c r="J1168" s="3" t="str">
        <f t="shared" si="72"/>
        <v/>
      </c>
      <c r="L1168" s="13" t="str">
        <f t="shared" si="73"/>
        <v/>
      </c>
      <c r="M1168" s="4"/>
      <c r="Q1168" s="3" t="str">
        <f t="shared" si="74"/>
        <v/>
      </c>
      <c r="R1168" s="27" t="str">
        <f t="shared" si="75"/>
        <v/>
      </c>
    </row>
    <row r="1169" spans="2:18" x14ac:dyDescent="0.25">
      <c r="B1169" s="25"/>
      <c r="C1169" s="2" t="str">
        <f>IFERROR(VLOOKUP($B1169,[1]!SERVIDORES[#All],2,0),"")</f>
        <v/>
      </c>
      <c r="D1169" s="5" t="str">
        <f>IFERROR(VLOOKUP($B1169,[1]!SERVIDORES[#All],3,0),"")</f>
        <v/>
      </c>
      <c r="E1169" s="3" t="str">
        <f>IFERROR(VLOOKUP($B1169,[1]!SERVIDORES[#All],4,0),"")</f>
        <v/>
      </c>
      <c r="F1169" s="5" t="str">
        <f>IFERROR(VLOOKUP($B1169,[1]!SERVIDORES[#All],5,0),"")</f>
        <v/>
      </c>
      <c r="H1169" s="26"/>
      <c r="I1169" s="26"/>
      <c r="J1169" s="3" t="str">
        <f t="shared" si="72"/>
        <v/>
      </c>
      <c r="L1169" s="13" t="str">
        <f t="shared" si="73"/>
        <v/>
      </c>
      <c r="M1169" s="4"/>
      <c r="Q1169" s="3" t="str">
        <f t="shared" si="74"/>
        <v/>
      </c>
      <c r="R1169" s="27" t="str">
        <f t="shared" si="75"/>
        <v/>
      </c>
    </row>
    <row r="1170" spans="2:18" x14ac:dyDescent="0.25">
      <c r="B1170" s="25"/>
      <c r="C1170" s="2" t="str">
        <f>IFERROR(VLOOKUP($B1170,[1]!SERVIDORES[#All],2,0),"")</f>
        <v/>
      </c>
      <c r="D1170" s="5" t="str">
        <f>IFERROR(VLOOKUP($B1170,[1]!SERVIDORES[#All],3,0),"")</f>
        <v/>
      </c>
      <c r="E1170" s="3" t="str">
        <f>IFERROR(VLOOKUP($B1170,[1]!SERVIDORES[#All],4,0),"")</f>
        <v/>
      </c>
      <c r="F1170" s="5" t="str">
        <f>IFERROR(VLOOKUP($B1170,[1]!SERVIDORES[#All],5,0),"")</f>
        <v/>
      </c>
      <c r="H1170" s="26"/>
      <c r="I1170" s="26"/>
      <c r="J1170" s="3" t="str">
        <f t="shared" si="72"/>
        <v/>
      </c>
      <c r="L1170" s="13" t="str">
        <f t="shared" si="73"/>
        <v/>
      </c>
      <c r="M1170" s="4"/>
      <c r="Q1170" s="3" t="str">
        <f t="shared" si="74"/>
        <v/>
      </c>
      <c r="R1170" s="27" t="str">
        <f t="shared" si="75"/>
        <v/>
      </c>
    </row>
    <row r="1171" spans="2:18" x14ac:dyDescent="0.25">
      <c r="B1171" s="25"/>
      <c r="C1171" s="2" t="str">
        <f>IFERROR(VLOOKUP($B1171,[1]!SERVIDORES[#All],2,0),"")</f>
        <v/>
      </c>
      <c r="D1171" s="5" t="str">
        <f>IFERROR(VLOOKUP($B1171,[1]!SERVIDORES[#All],3,0),"")</f>
        <v/>
      </c>
      <c r="E1171" s="3" t="str">
        <f>IFERROR(VLOOKUP($B1171,[1]!SERVIDORES[#All],4,0),"")</f>
        <v/>
      </c>
      <c r="F1171" s="5" t="str">
        <f>IFERROR(VLOOKUP($B1171,[1]!SERVIDORES[#All],5,0),"")</f>
        <v/>
      </c>
      <c r="H1171" s="26"/>
      <c r="I1171" s="26"/>
      <c r="J1171" s="3" t="str">
        <f t="shared" si="72"/>
        <v/>
      </c>
      <c r="L1171" s="13" t="str">
        <f t="shared" si="73"/>
        <v/>
      </c>
      <c r="M1171" s="4"/>
      <c r="Q1171" s="3" t="str">
        <f t="shared" si="74"/>
        <v/>
      </c>
      <c r="R1171" s="27" t="str">
        <f t="shared" si="75"/>
        <v/>
      </c>
    </row>
    <row r="1172" spans="2:18" x14ac:dyDescent="0.25">
      <c r="B1172" s="25"/>
      <c r="C1172" s="2" t="str">
        <f>IFERROR(VLOOKUP($B1172,[1]!SERVIDORES[#All],2,0),"")</f>
        <v/>
      </c>
      <c r="D1172" s="5" t="str">
        <f>IFERROR(VLOOKUP($B1172,[1]!SERVIDORES[#All],3,0),"")</f>
        <v/>
      </c>
      <c r="E1172" s="3" t="str">
        <f>IFERROR(VLOOKUP($B1172,[1]!SERVIDORES[#All],4,0),"")</f>
        <v/>
      </c>
      <c r="F1172" s="5" t="str">
        <f>IFERROR(VLOOKUP($B1172,[1]!SERVIDORES[#All],5,0),"")</f>
        <v/>
      </c>
      <c r="H1172" s="26"/>
      <c r="I1172" s="26"/>
      <c r="J1172" s="3" t="str">
        <f t="shared" si="72"/>
        <v/>
      </c>
      <c r="L1172" s="13" t="str">
        <f t="shared" si="73"/>
        <v/>
      </c>
      <c r="M1172" s="4"/>
      <c r="Q1172" s="3" t="str">
        <f t="shared" si="74"/>
        <v/>
      </c>
      <c r="R1172" s="27" t="str">
        <f t="shared" si="75"/>
        <v/>
      </c>
    </row>
    <row r="1173" spans="2:18" x14ac:dyDescent="0.25">
      <c r="B1173" s="25"/>
      <c r="C1173" s="2" t="str">
        <f>IFERROR(VLOOKUP($B1173,[1]!SERVIDORES[#All],2,0),"")</f>
        <v/>
      </c>
      <c r="D1173" s="5" t="str">
        <f>IFERROR(VLOOKUP($B1173,[1]!SERVIDORES[#All],3,0),"")</f>
        <v/>
      </c>
      <c r="E1173" s="3" t="str">
        <f>IFERROR(VLOOKUP($B1173,[1]!SERVIDORES[#All],4,0),"")</f>
        <v/>
      </c>
      <c r="F1173" s="5" t="str">
        <f>IFERROR(VLOOKUP($B1173,[1]!SERVIDORES[#All],5,0),"")</f>
        <v/>
      </c>
      <c r="H1173" s="26"/>
      <c r="I1173" s="26"/>
      <c r="J1173" s="3" t="str">
        <f t="shared" si="72"/>
        <v/>
      </c>
      <c r="L1173" s="13" t="str">
        <f t="shared" si="73"/>
        <v/>
      </c>
      <c r="M1173" s="4"/>
      <c r="Q1173" s="3" t="str">
        <f t="shared" si="74"/>
        <v/>
      </c>
      <c r="R1173" s="27" t="str">
        <f t="shared" si="75"/>
        <v/>
      </c>
    </row>
    <row r="1174" spans="2:18" x14ac:dyDescent="0.25">
      <c r="B1174" s="25"/>
      <c r="C1174" s="2" t="str">
        <f>IFERROR(VLOOKUP($B1174,[1]!SERVIDORES[#All],2,0),"")</f>
        <v/>
      </c>
      <c r="D1174" s="5" t="str">
        <f>IFERROR(VLOOKUP($B1174,[1]!SERVIDORES[#All],3,0),"")</f>
        <v/>
      </c>
      <c r="E1174" s="3" t="str">
        <f>IFERROR(VLOOKUP($B1174,[1]!SERVIDORES[#All],4,0),"")</f>
        <v/>
      </c>
      <c r="F1174" s="5" t="str">
        <f>IFERROR(VLOOKUP($B1174,[1]!SERVIDORES[#All],5,0),"")</f>
        <v/>
      </c>
      <c r="H1174" s="26"/>
      <c r="I1174" s="26"/>
      <c r="J1174" s="3" t="str">
        <f t="shared" si="72"/>
        <v/>
      </c>
      <c r="L1174" s="13" t="str">
        <f t="shared" si="73"/>
        <v/>
      </c>
      <c r="M1174" s="4"/>
      <c r="Q1174" s="3" t="str">
        <f t="shared" si="74"/>
        <v/>
      </c>
      <c r="R1174" s="27" t="str">
        <f t="shared" si="75"/>
        <v/>
      </c>
    </row>
    <row r="1175" spans="2:18" x14ac:dyDescent="0.25">
      <c r="B1175" s="25"/>
      <c r="C1175" s="2" t="str">
        <f>IFERROR(VLOOKUP($B1175,[1]!SERVIDORES[#All],2,0),"")</f>
        <v/>
      </c>
      <c r="D1175" s="5" t="str">
        <f>IFERROR(VLOOKUP($B1175,[1]!SERVIDORES[#All],3,0),"")</f>
        <v/>
      </c>
      <c r="E1175" s="3" t="str">
        <f>IFERROR(VLOOKUP($B1175,[1]!SERVIDORES[#All],4,0),"")</f>
        <v/>
      </c>
      <c r="F1175" s="5" t="str">
        <f>IFERROR(VLOOKUP($B1175,[1]!SERVIDORES[#All],5,0),"")</f>
        <v/>
      </c>
      <c r="H1175" s="26"/>
      <c r="I1175" s="26"/>
      <c r="J1175" s="3" t="str">
        <f t="shared" si="72"/>
        <v/>
      </c>
      <c r="L1175" s="13" t="str">
        <f t="shared" si="73"/>
        <v/>
      </c>
      <c r="M1175" s="4"/>
      <c r="Q1175" s="3" t="str">
        <f t="shared" si="74"/>
        <v/>
      </c>
      <c r="R1175" s="27" t="str">
        <f t="shared" si="75"/>
        <v/>
      </c>
    </row>
    <row r="1176" spans="2:18" x14ac:dyDescent="0.25">
      <c r="B1176" s="25"/>
      <c r="C1176" s="2" t="str">
        <f>IFERROR(VLOOKUP($B1176,[1]!SERVIDORES[#All],2,0),"")</f>
        <v/>
      </c>
      <c r="D1176" s="5" t="str">
        <f>IFERROR(VLOOKUP($B1176,[1]!SERVIDORES[#All],3,0),"")</f>
        <v/>
      </c>
      <c r="E1176" s="3" t="str">
        <f>IFERROR(VLOOKUP($B1176,[1]!SERVIDORES[#All],4,0),"")</f>
        <v/>
      </c>
      <c r="F1176" s="5" t="str">
        <f>IFERROR(VLOOKUP($B1176,[1]!SERVIDORES[#All],5,0),"")</f>
        <v/>
      </c>
      <c r="H1176" s="26"/>
      <c r="I1176" s="26"/>
      <c r="J1176" s="3" t="str">
        <f t="shared" si="72"/>
        <v/>
      </c>
      <c r="L1176" s="13" t="str">
        <f t="shared" si="73"/>
        <v/>
      </c>
      <c r="M1176" s="4"/>
      <c r="Q1176" s="3" t="str">
        <f t="shared" si="74"/>
        <v/>
      </c>
      <c r="R1176" s="27" t="str">
        <f t="shared" si="75"/>
        <v/>
      </c>
    </row>
    <row r="1177" spans="2:18" x14ac:dyDescent="0.25">
      <c r="B1177" s="25"/>
      <c r="C1177" s="2" t="str">
        <f>IFERROR(VLOOKUP($B1177,[1]!SERVIDORES[#All],2,0),"")</f>
        <v/>
      </c>
      <c r="D1177" s="5" t="str">
        <f>IFERROR(VLOOKUP($B1177,[1]!SERVIDORES[#All],3,0),"")</f>
        <v/>
      </c>
      <c r="E1177" s="3" t="str">
        <f>IFERROR(VLOOKUP($B1177,[1]!SERVIDORES[#All],4,0),"")</f>
        <v/>
      </c>
      <c r="F1177" s="5" t="str">
        <f>IFERROR(VLOOKUP($B1177,[1]!SERVIDORES[#All],5,0),"")</f>
        <v/>
      </c>
      <c r="H1177" s="26"/>
      <c r="I1177" s="26"/>
      <c r="J1177" s="3" t="str">
        <f t="shared" si="72"/>
        <v/>
      </c>
      <c r="L1177" s="13" t="str">
        <f t="shared" si="73"/>
        <v/>
      </c>
      <c r="M1177" s="4"/>
      <c r="Q1177" s="3" t="str">
        <f t="shared" si="74"/>
        <v/>
      </c>
      <c r="R1177" s="27" t="str">
        <f t="shared" si="75"/>
        <v/>
      </c>
    </row>
    <row r="1178" spans="2:18" x14ac:dyDescent="0.25">
      <c r="B1178" s="25"/>
      <c r="C1178" s="2" t="str">
        <f>IFERROR(VLOOKUP($B1178,[1]!SERVIDORES[#All],2,0),"")</f>
        <v/>
      </c>
      <c r="D1178" s="5" t="str">
        <f>IFERROR(VLOOKUP($B1178,[1]!SERVIDORES[#All],3,0),"")</f>
        <v/>
      </c>
      <c r="E1178" s="3" t="str">
        <f>IFERROR(VLOOKUP($B1178,[1]!SERVIDORES[#All],4,0),"")</f>
        <v/>
      </c>
      <c r="F1178" s="5" t="str">
        <f>IFERROR(VLOOKUP($B1178,[1]!SERVIDORES[#All],5,0),"")</f>
        <v/>
      </c>
      <c r="H1178" s="26"/>
      <c r="I1178" s="26"/>
      <c r="J1178" s="3" t="str">
        <f t="shared" si="72"/>
        <v/>
      </c>
      <c r="L1178" s="13" t="str">
        <f t="shared" si="73"/>
        <v/>
      </c>
      <c r="M1178" s="4"/>
      <c r="Q1178" s="3" t="str">
        <f t="shared" si="74"/>
        <v/>
      </c>
      <c r="R1178" s="27" t="str">
        <f t="shared" si="75"/>
        <v/>
      </c>
    </row>
    <row r="1179" spans="2:18" x14ac:dyDescent="0.25">
      <c r="B1179" s="25"/>
      <c r="C1179" s="2" t="str">
        <f>IFERROR(VLOOKUP($B1179,[1]!SERVIDORES[#All],2,0),"")</f>
        <v/>
      </c>
      <c r="D1179" s="5" t="str">
        <f>IFERROR(VLOOKUP($B1179,[1]!SERVIDORES[#All],3,0),"")</f>
        <v/>
      </c>
      <c r="E1179" s="3" t="str">
        <f>IFERROR(VLOOKUP($B1179,[1]!SERVIDORES[#All],4,0),"")</f>
        <v/>
      </c>
      <c r="F1179" s="5" t="str">
        <f>IFERROR(VLOOKUP($B1179,[1]!SERVIDORES[#All],5,0),"")</f>
        <v/>
      </c>
      <c r="H1179" s="26"/>
      <c r="I1179" s="26"/>
      <c r="J1179" s="3" t="str">
        <f t="shared" si="72"/>
        <v/>
      </c>
      <c r="L1179" s="13" t="str">
        <f t="shared" si="73"/>
        <v/>
      </c>
      <c r="M1179" s="4"/>
      <c r="Q1179" s="3" t="str">
        <f t="shared" si="74"/>
        <v/>
      </c>
      <c r="R1179" s="27" t="str">
        <f t="shared" si="75"/>
        <v/>
      </c>
    </row>
    <row r="1180" spans="2:18" x14ac:dyDescent="0.25">
      <c r="B1180" s="25"/>
      <c r="C1180" s="2" t="str">
        <f>IFERROR(VLOOKUP($B1180,[1]!SERVIDORES[#All],2,0),"")</f>
        <v/>
      </c>
      <c r="D1180" s="5" t="str">
        <f>IFERROR(VLOOKUP($B1180,[1]!SERVIDORES[#All],3,0),"")</f>
        <v/>
      </c>
      <c r="E1180" s="3" t="str">
        <f>IFERROR(VLOOKUP($B1180,[1]!SERVIDORES[#All],4,0),"")</f>
        <v/>
      </c>
      <c r="F1180" s="5" t="str">
        <f>IFERROR(VLOOKUP($B1180,[1]!SERVIDORES[#All],5,0),"")</f>
        <v/>
      </c>
      <c r="H1180" s="26"/>
      <c r="I1180" s="26"/>
      <c r="J1180" s="3" t="str">
        <f t="shared" si="72"/>
        <v/>
      </c>
      <c r="L1180" s="13" t="str">
        <f t="shared" si="73"/>
        <v/>
      </c>
      <c r="M1180" s="4"/>
      <c r="Q1180" s="3" t="str">
        <f t="shared" si="74"/>
        <v/>
      </c>
      <c r="R1180" s="27" t="str">
        <f t="shared" si="75"/>
        <v/>
      </c>
    </row>
    <row r="1181" spans="2:18" x14ac:dyDescent="0.25">
      <c r="B1181" s="25"/>
      <c r="C1181" s="2" t="str">
        <f>IFERROR(VLOOKUP($B1181,[1]!SERVIDORES[#All],2,0),"")</f>
        <v/>
      </c>
      <c r="D1181" s="5" t="str">
        <f>IFERROR(VLOOKUP($B1181,[1]!SERVIDORES[#All],3,0),"")</f>
        <v/>
      </c>
      <c r="E1181" s="3" t="str">
        <f>IFERROR(VLOOKUP($B1181,[1]!SERVIDORES[#All],4,0),"")</f>
        <v/>
      </c>
      <c r="F1181" s="5" t="str">
        <f>IFERROR(VLOOKUP($B1181,[1]!SERVIDORES[#All],5,0),"")</f>
        <v/>
      </c>
      <c r="H1181" s="26"/>
      <c r="I1181" s="26"/>
      <c r="J1181" s="3" t="str">
        <f t="shared" si="72"/>
        <v/>
      </c>
      <c r="L1181" s="13" t="str">
        <f t="shared" si="73"/>
        <v/>
      </c>
      <c r="M1181" s="4"/>
      <c r="Q1181" s="3" t="str">
        <f t="shared" si="74"/>
        <v/>
      </c>
      <c r="R1181" s="27" t="str">
        <f t="shared" si="75"/>
        <v/>
      </c>
    </row>
    <row r="1182" spans="2:18" x14ac:dyDescent="0.25">
      <c r="B1182" s="25"/>
      <c r="C1182" s="2" t="str">
        <f>IFERROR(VLOOKUP($B1182,[1]!SERVIDORES[#All],2,0),"")</f>
        <v/>
      </c>
      <c r="D1182" s="5" t="str">
        <f>IFERROR(VLOOKUP($B1182,[1]!SERVIDORES[#All],3,0),"")</f>
        <v/>
      </c>
      <c r="E1182" s="3" t="str">
        <f>IFERROR(VLOOKUP($B1182,[1]!SERVIDORES[#All],4,0),"")</f>
        <v/>
      </c>
      <c r="F1182" s="5" t="str">
        <f>IFERROR(VLOOKUP($B1182,[1]!SERVIDORES[#All],5,0),"")</f>
        <v/>
      </c>
      <c r="H1182" s="26"/>
      <c r="I1182" s="26"/>
      <c r="J1182" s="3" t="str">
        <f t="shared" si="72"/>
        <v/>
      </c>
      <c r="L1182" s="13" t="str">
        <f t="shared" si="73"/>
        <v/>
      </c>
      <c r="M1182" s="4"/>
      <c r="Q1182" s="3" t="str">
        <f t="shared" si="74"/>
        <v/>
      </c>
      <c r="R1182" s="27" t="str">
        <f t="shared" si="75"/>
        <v/>
      </c>
    </row>
    <row r="1183" spans="2:18" x14ac:dyDescent="0.25">
      <c r="B1183" s="25"/>
      <c r="C1183" s="2" t="str">
        <f>IFERROR(VLOOKUP($B1183,[1]!SERVIDORES[#All],2,0),"")</f>
        <v/>
      </c>
      <c r="D1183" s="5" t="str">
        <f>IFERROR(VLOOKUP($B1183,[1]!SERVIDORES[#All],3,0),"")</f>
        <v/>
      </c>
      <c r="E1183" s="3" t="str">
        <f>IFERROR(VLOOKUP($B1183,[1]!SERVIDORES[#All],4,0),"")</f>
        <v/>
      </c>
      <c r="F1183" s="5" t="str">
        <f>IFERROR(VLOOKUP($B1183,[1]!SERVIDORES[#All],5,0),"")</f>
        <v/>
      </c>
      <c r="H1183" s="26"/>
      <c r="I1183" s="26"/>
      <c r="J1183" s="3" t="str">
        <f t="shared" si="72"/>
        <v/>
      </c>
      <c r="L1183" s="13" t="str">
        <f t="shared" si="73"/>
        <v/>
      </c>
      <c r="M1183" s="4"/>
      <c r="Q1183" s="3" t="str">
        <f t="shared" si="74"/>
        <v/>
      </c>
      <c r="R1183" s="27" t="str">
        <f t="shared" si="75"/>
        <v/>
      </c>
    </row>
    <row r="1184" spans="2:18" x14ac:dyDescent="0.25">
      <c r="B1184" s="25"/>
      <c r="C1184" s="2" t="str">
        <f>IFERROR(VLOOKUP($B1184,[1]!SERVIDORES[#All],2,0),"")</f>
        <v/>
      </c>
      <c r="D1184" s="5" t="str">
        <f>IFERROR(VLOOKUP($B1184,[1]!SERVIDORES[#All],3,0),"")</f>
        <v/>
      </c>
      <c r="E1184" s="3" t="str">
        <f>IFERROR(VLOOKUP($B1184,[1]!SERVIDORES[#All],4,0),"")</f>
        <v/>
      </c>
      <c r="F1184" s="5" t="str">
        <f>IFERROR(VLOOKUP($B1184,[1]!SERVIDORES[#All],5,0),"")</f>
        <v/>
      </c>
      <c r="H1184" s="26"/>
      <c r="I1184" s="26"/>
      <c r="J1184" s="3" t="str">
        <f t="shared" si="72"/>
        <v/>
      </c>
      <c r="L1184" s="13" t="str">
        <f t="shared" si="73"/>
        <v/>
      </c>
      <c r="M1184" s="4"/>
      <c r="Q1184" s="3" t="str">
        <f t="shared" si="74"/>
        <v/>
      </c>
      <c r="R1184" s="27" t="str">
        <f t="shared" si="75"/>
        <v/>
      </c>
    </row>
    <row r="1185" spans="2:18" x14ac:dyDescent="0.25">
      <c r="B1185" s="25"/>
      <c r="C1185" s="2" t="str">
        <f>IFERROR(VLOOKUP($B1185,[1]!SERVIDORES[#All],2,0),"")</f>
        <v/>
      </c>
      <c r="D1185" s="5" t="str">
        <f>IFERROR(VLOOKUP($B1185,[1]!SERVIDORES[#All],3,0),"")</f>
        <v/>
      </c>
      <c r="E1185" s="3" t="str">
        <f>IFERROR(VLOOKUP($B1185,[1]!SERVIDORES[#All],4,0),"")</f>
        <v/>
      </c>
      <c r="F1185" s="5" t="str">
        <f>IFERROR(VLOOKUP($B1185,[1]!SERVIDORES[#All],5,0),"")</f>
        <v/>
      </c>
      <c r="H1185" s="26"/>
      <c r="I1185" s="26"/>
      <c r="J1185" s="3" t="str">
        <f t="shared" si="72"/>
        <v/>
      </c>
      <c r="L1185" s="13" t="str">
        <f t="shared" si="73"/>
        <v/>
      </c>
      <c r="M1185" s="4"/>
      <c r="Q1185" s="3" t="str">
        <f t="shared" si="74"/>
        <v/>
      </c>
      <c r="R1185" s="27" t="str">
        <f t="shared" si="75"/>
        <v/>
      </c>
    </row>
    <row r="1186" spans="2:18" x14ac:dyDescent="0.25">
      <c r="B1186" s="25"/>
      <c r="C1186" s="2" t="str">
        <f>IFERROR(VLOOKUP($B1186,[1]!SERVIDORES[#All],2,0),"")</f>
        <v/>
      </c>
      <c r="D1186" s="5" t="str">
        <f>IFERROR(VLOOKUP($B1186,[1]!SERVIDORES[#All],3,0),"")</f>
        <v/>
      </c>
      <c r="E1186" s="3" t="str">
        <f>IFERROR(VLOOKUP($B1186,[1]!SERVIDORES[#All],4,0),"")</f>
        <v/>
      </c>
      <c r="F1186" s="5" t="str">
        <f>IFERROR(VLOOKUP($B1186,[1]!SERVIDORES[#All],5,0),"")</f>
        <v/>
      </c>
      <c r="H1186" s="26"/>
      <c r="I1186" s="26"/>
      <c r="J1186" s="3" t="str">
        <f t="shared" si="72"/>
        <v/>
      </c>
      <c r="L1186" s="13" t="str">
        <f t="shared" si="73"/>
        <v/>
      </c>
      <c r="M1186" s="4"/>
      <c r="Q1186" s="3" t="str">
        <f t="shared" si="74"/>
        <v/>
      </c>
      <c r="R1186" s="27" t="str">
        <f t="shared" si="75"/>
        <v/>
      </c>
    </row>
    <row r="1187" spans="2:18" x14ac:dyDescent="0.25">
      <c r="B1187" s="25"/>
      <c r="C1187" s="2" t="str">
        <f>IFERROR(VLOOKUP($B1187,[1]!SERVIDORES[#All],2,0),"")</f>
        <v/>
      </c>
      <c r="D1187" s="5" t="str">
        <f>IFERROR(VLOOKUP($B1187,[1]!SERVIDORES[#All],3,0),"")</f>
        <v/>
      </c>
      <c r="E1187" s="3" t="str">
        <f>IFERROR(VLOOKUP($B1187,[1]!SERVIDORES[#All],4,0),"")</f>
        <v/>
      </c>
      <c r="F1187" s="5" t="str">
        <f>IFERROR(VLOOKUP($B1187,[1]!SERVIDORES[#All],5,0),"")</f>
        <v/>
      </c>
      <c r="H1187" s="26"/>
      <c r="I1187" s="26"/>
      <c r="J1187" s="3" t="str">
        <f t="shared" si="72"/>
        <v/>
      </c>
      <c r="L1187" s="13" t="str">
        <f t="shared" si="73"/>
        <v/>
      </c>
      <c r="M1187" s="4"/>
      <c r="Q1187" s="3" t="str">
        <f t="shared" si="74"/>
        <v/>
      </c>
      <c r="R1187" s="27" t="str">
        <f t="shared" si="75"/>
        <v/>
      </c>
    </row>
    <row r="1188" spans="2:18" x14ac:dyDescent="0.25">
      <c r="B1188" s="25"/>
      <c r="C1188" s="2" t="str">
        <f>IFERROR(VLOOKUP($B1188,[1]!SERVIDORES[#All],2,0),"")</f>
        <v/>
      </c>
      <c r="D1188" s="5" t="str">
        <f>IFERROR(VLOOKUP($B1188,[1]!SERVIDORES[#All],3,0),"")</f>
        <v/>
      </c>
      <c r="E1188" s="3" t="str">
        <f>IFERROR(VLOOKUP($B1188,[1]!SERVIDORES[#All],4,0),"")</f>
        <v/>
      </c>
      <c r="F1188" s="5" t="str">
        <f>IFERROR(VLOOKUP($B1188,[1]!SERVIDORES[#All],5,0),"")</f>
        <v/>
      </c>
      <c r="H1188" s="26"/>
      <c r="I1188" s="26"/>
      <c r="J1188" s="3" t="str">
        <f t="shared" si="72"/>
        <v/>
      </c>
      <c r="L1188" s="13" t="str">
        <f t="shared" si="73"/>
        <v/>
      </c>
      <c r="M1188" s="4"/>
      <c r="Q1188" s="3" t="str">
        <f t="shared" si="74"/>
        <v/>
      </c>
      <c r="R1188" s="27" t="str">
        <f t="shared" si="75"/>
        <v/>
      </c>
    </row>
    <row r="1189" spans="2:18" x14ac:dyDescent="0.25">
      <c r="B1189" s="25"/>
      <c r="C1189" s="2" t="str">
        <f>IFERROR(VLOOKUP($B1189,[1]!SERVIDORES[#All],2,0),"")</f>
        <v/>
      </c>
      <c r="D1189" s="5" t="str">
        <f>IFERROR(VLOOKUP($B1189,[1]!SERVIDORES[#All],3,0),"")</f>
        <v/>
      </c>
      <c r="E1189" s="3" t="str">
        <f>IFERROR(VLOOKUP($B1189,[1]!SERVIDORES[#All],4,0),"")</f>
        <v/>
      </c>
      <c r="F1189" s="5" t="str">
        <f>IFERROR(VLOOKUP($B1189,[1]!SERVIDORES[#All],5,0),"")</f>
        <v/>
      </c>
      <c r="H1189" s="26"/>
      <c r="I1189" s="26"/>
      <c r="J1189" s="3" t="str">
        <f t="shared" si="72"/>
        <v/>
      </c>
      <c r="L1189" s="13" t="str">
        <f t="shared" si="73"/>
        <v/>
      </c>
      <c r="M1189" s="4"/>
      <c r="Q1189" s="3" t="str">
        <f t="shared" si="74"/>
        <v/>
      </c>
      <c r="R1189" s="27" t="str">
        <f t="shared" si="75"/>
        <v/>
      </c>
    </row>
    <row r="1190" spans="2:18" x14ac:dyDescent="0.25">
      <c r="B1190" s="25"/>
      <c r="C1190" s="2" t="str">
        <f>IFERROR(VLOOKUP($B1190,[1]!SERVIDORES[#All],2,0),"")</f>
        <v/>
      </c>
      <c r="D1190" s="5" t="str">
        <f>IFERROR(VLOOKUP($B1190,[1]!SERVIDORES[#All],3,0),"")</f>
        <v/>
      </c>
      <c r="E1190" s="3" t="str">
        <f>IFERROR(VLOOKUP($B1190,[1]!SERVIDORES[#All],4,0),"")</f>
        <v/>
      </c>
      <c r="F1190" s="5" t="str">
        <f>IFERROR(VLOOKUP($B1190,[1]!SERVIDORES[#All],5,0),"")</f>
        <v/>
      </c>
      <c r="H1190" s="26"/>
      <c r="I1190" s="26"/>
      <c r="J1190" s="3" t="str">
        <f t="shared" si="72"/>
        <v/>
      </c>
      <c r="L1190" s="13" t="str">
        <f t="shared" si="73"/>
        <v/>
      </c>
      <c r="M1190" s="4"/>
      <c r="Q1190" s="3" t="str">
        <f t="shared" si="74"/>
        <v/>
      </c>
      <c r="R1190" s="27" t="str">
        <f t="shared" si="75"/>
        <v/>
      </c>
    </row>
    <row r="1191" spans="2:18" x14ac:dyDescent="0.25">
      <c r="B1191" s="25"/>
      <c r="C1191" s="2" t="str">
        <f>IFERROR(VLOOKUP($B1191,[1]!SERVIDORES[#All],2,0),"")</f>
        <v/>
      </c>
      <c r="D1191" s="5" t="str">
        <f>IFERROR(VLOOKUP($B1191,[1]!SERVIDORES[#All],3,0),"")</f>
        <v/>
      </c>
      <c r="E1191" s="3" t="str">
        <f>IFERROR(VLOOKUP($B1191,[1]!SERVIDORES[#All],4,0),"")</f>
        <v/>
      </c>
      <c r="F1191" s="5" t="str">
        <f>IFERROR(VLOOKUP($B1191,[1]!SERVIDORES[#All],5,0),"")</f>
        <v/>
      </c>
      <c r="H1191" s="26"/>
      <c r="I1191" s="26"/>
      <c r="J1191" s="3" t="str">
        <f t="shared" si="72"/>
        <v/>
      </c>
      <c r="L1191" s="13" t="str">
        <f t="shared" si="73"/>
        <v/>
      </c>
      <c r="M1191" s="4"/>
      <c r="Q1191" s="3" t="str">
        <f t="shared" si="74"/>
        <v/>
      </c>
      <c r="R1191" s="27" t="str">
        <f t="shared" si="75"/>
        <v/>
      </c>
    </row>
    <row r="1192" spans="2:18" x14ac:dyDescent="0.25">
      <c r="B1192" s="25"/>
      <c r="C1192" s="2" t="str">
        <f>IFERROR(VLOOKUP($B1192,[1]!SERVIDORES[#All],2,0),"")</f>
        <v/>
      </c>
      <c r="D1192" s="5" t="str">
        <f>IFERROR(VLOOKUP($B1192,[1]!SERVIDORES[#All],3,0),"")</f>
        <v/>
      </c>
      <c r="E1192" s="3" t="str">
        <f>IFERROR(VLOOKUP($B1192,[1]!SERVIDORES[#All],4,0),"")</f>
        <v/>
      </c>
      <c r="F1192" s="5" t="str">
        <f>IFERROR(VLOOKUP($B1192,[1]!SERVIDORES[#All],5,0),"")</f>
        <v/>
      </c>
      <c r="H1192" s="26"/>
      <c r="I1192" s="26"/>
      <c r="J1192" s="3" t="str">
        <f t="shared" si="72"/>
        <v/>
      </c>
      <c r="L1192" s="13" t="str">
        <f t="shared" si="73"/>
        <v/>
      </c>
      <c r="M1192" s="4"/>
      <c r="Q1192" s="3" t="str">
        <f t="shared" si="74"/>
        <v/>
      </c>
      <c r="R1192" s="27" t="str">
        <f t="shared" si="75"/>
        <v/>
      </c>
    </row>
    <row r="1193" spans="2:18" x14ac:dyDescent="0.25">
      <c r="B1193" s="25"/>
      <c r="C1193" s="2" t="str">
        <f>IFERROR(VLOOKUP($B1193,[1]!SERVIDORES[#All],2,0),"")</f>
        <v/>
      </c>
      <c r="D1193" s="5" t="str">
        <f>IFERROR(VLOOKUP($B1193,[1]!SERVIDORES[#All],3,0),"")</f>
        <v/>
      </c>
      <c r="E1193" s="3" t="str">
        <f>IFERROR(VLOOKUP($B1193,[1]!SERVIDORES[#All],4,0),"")</f>
        <v/>
      </c>
      <c r="F1193" s="5" t="str">
        <f>IFERROR(VLOOKUP($B1193,[1]!SERVIDORES[#All],5,0),"")</f>
        <v/>
      </c>
      <c r="H1193" s="26"/>
      <c r="I1193" s="26"/>
      <c r="J1193" s="3" t="str">
        <f t="shared" si="72"/>
        <v/>
      </c>
      <c r="L1193" s="13" t="str">
        <f t="shared" si="73"/>
        <v/>
      </c>
      <c r="M1193" s="4"/>
      <c r="Q1193" s="3" t="str">
        <f t="shared" si="74"/>
        <v/>
      </c>
      <c r="R1193" s="27" t="str">
        <f t="shared" si="75"/>
        <v/>
      </c>
    </row>
    <row r="1194" spans="2:18" x14ac:dyDescent="0.25">
      <c r="B1194" s="25"/>
      <c r="C1194" s="2" t="str">
        <f>IFERROR(VLOOKUP($B1194,[1]!SERVIDORES[#All],2,0),"")</f>
        <v/>
      </c>
      <c r="D1194" s="5" t="str">
        <f>IFERROR(VLOOKUP($B1194,[1]!SERVIDORES[#All],3,0),"")</f>
        <v/>
      </c>
      <c r="E1194" s="3" t="str">
        <f>IFERROR(VLOOKUP($B1194,[1]!SERVIDORES[#All],4,0),"")</f>
        <v/>
      </c>
      <c r="F1194" s="5" t="str">
        <f>IFERROR(VLOOKUP($B1194,[1]!SERVIDORES[#All],5,0),"")</f>
        <v/>
      </c>
      <c r="H1194" s="26"/>
      <c r="I1194" s="26"/>
      <c r="J1194" s="3" t="str">
        <f t="shared" si="72"/>
        <v/>
      </c>
      <c r="L1194" s="13" t="str">
        <f t="shared" si="73"/>
        <v/>
      </c>
      <c r="M1194" s="4"/>
      <c r="Q1194" s="3" t="str">
        <f t="shared" si="74"/>
        <v/>
      </c>
      <c r="R1194" s="27" t="str">
        <f t="shared" si="75"/>
        <v/>
      </c>
    </row>
    <row r="1195" spans="2:18" x14ac:dyDescent="0.25">
      <c r="B1195" s="25"/>
      <c r="C1195" s="2" t="str">
        <f>IFERROR(VLOOKUP($B1195,[1]!SERVIDORES[#All],2,0),"")</f>
        <v/>
      </c>
      <c r="D1195" s="5" t="str">
        <f>IFERROR(VLOOKUP($B1195,[1]!SERVIDORES[#All],3,0),"")</f>
        <v/>
      </c>
      <c r="E1195" s="3" t="str">
        <f>IFERROR(VLOOKUP($B1195,[1]!SERVIDORES[#All],4,0),"")</f>
        <v/>
      </c>
      <c r="F1195" s="5" t="str">
        <f>IFERROR(VLOOKUP($B1195,[1]!SERVIDORES[#All],5,0),"")</f>
        <v/>
      </c>
      <c r="H1195" s="26"/>
      <c r="I1195" s="26"/>
      <c r="J1195" s="3" t="str">
        <f t="shared" si="72"/>
        <v/>
      </c>
      <c r="L1195" s="13" t="str">
        <f t="shared" si="73"/>
        <v/>
      </c>
      <c r="M1195" s="4"/>
      <c r="Q1195" s="3" t="str">
        <f t="shared" si="74"/>
        <v/>
      </c>
      <c r="R1195" s="27" t="str">
        <f t="shared" si="75"/>
        <v/>
      </c>
    </row>
    <row r="1196" spans="2:18" x14ac:dyDescent="0.25">
      <c r="B1196" s="25"/>
      <c r="C1196" s="2" t="str">
        <f>IFERROR(VLOOKUP($B1196,[1]!SERVIDORES[#All],2,0),"")</f>
        <v/>
      </c>
      <c r="D1196" s="5" t="str">
        <f>IFERROR(VLOOKUP($B1196,[1]!SERVIDORES[#All],3,0),"")</f>
        <v/>
      </c>
      <c r="E1196" s="3" t="str">
        <f>IFERROR(VLOOKUP($B1196,[1]!SERVIDORES[#All],4,0),"")</f>
        <v/>
      </c>
      <c r="F1196" s="5" t="str">
        <f>IFERROR(VLOOKUP($B1196,[1]!SERVIDORES[#All],5,0),"")</f>
        <v/>
      </c>
      <c r="H1196" s="26"/>
      <c r="I1196" s="26"/>
      <c r="J1196" s="3" t="str">
        <f t="shared" si="72"/>
        <v/>
      </c>
      <c r="L1196" s="13" t="str">
        <f t="shared" si="73"/>
        <v/>
      </c>
      <c r="M1196" s="4"/>
      <c r="Q1196" s="3" t="str">
        <f t="shared" si="74"/>
        <v/>
      </c>
      <c r="R1196" s="27" t="str">
        <f t="shared" si="75"/>
        <v/>
      </c>
    </row>
    <row r="1197" spans="2:18" x14ac:dyDescent="0.25">
      <c r="B1197" s="25"/>
      <c r="C1197" s="2" t="str">
        <f>IFERROR(VLOOKUP($B1197,[1]!SERVIDORES[#All],2,0),"")</f>
        <v/>
      </c>
      <c r="D1197" s="5" t="str">
        <f>IFERROR(VLOOKUP($B1197,[1]!SERVIDORES[#All],3,0),"")</f>
        <v/>
      </c>
      <c r="E1197" s="3" t="str">
        <f>IFERROR(VLOOKUP($B1197,[1]!SERVIDORES[#All],4,0),"")</f>
        <v/>
      </c>
      <c r="F1197" s="5" t="str">
        <f>IFERROR(VLOOKUP($B1197,[1]!SERVIDORES[#All],5,0),"")</f>
        <v/>
      </c>
      <c r="H1197" s="26"/>
      <c r="I1197" s="26"/>
      <c r="J1197" s="3" t="str">
        <f t="shared" si="72"/>
        <v/>
      </c>
      <c r="L1197" s="13" t="str">
        <f t="shared" si="73"/>
        <v/>
      </c>
      <c r="M1197" s="4"/>
      <c r="Q1197" s="3" t="str">
        <f t="shared" si="74"/>
        <v/>
      </c>
      <c r="R1197" s="27" t="str">
        <f t="shared" si="75"/>
        <v/>
      </c>
    </row>
    <row r="1198" spans="2:18" x14ac:dyDescent="0.25">
      <c r="B1198" s="25"/>
      <c r="C1198" s="2" t="str">
        <f>IFERROR(VLOOKUP($B1198,[1]!SERVIDORES[#All],2,0),"")</f>
        <v/>
      </c>
      <c r="D1198" s="5" t="str">
        <f>IFERROR(VLOOKUP($B1198,[1]!SERVIDORES[#All],3,0),"")</f>
        <v/>
      </c>
      <c r="E1198" s="3" t="str">
        <f>IFERROR(VLOOKUP($B1198,[1]!SERVIDORES[#All],4,0),"")</f>
        <v/>
      </c>
      <c r="F1198" s="5" t="str">
        <f>IFERROR(VLOOKUP($B1198,[1]!SERVIDORES[#All],5,0),"")</f>
        <v/>
      </c>
      <c r="H1198" s="26"/>
      <c r="I1198" s="26"/>
      <c r="J1198" s="3" t="str">
        <f t="shared" si="72"/>
        <v/>
      </c>
      <c r="L1198" s="13" t="str">
        <f t="shared" si="73"/>
        <v/>
      </c>
      <c r="M1198" s="4"/>
      <c r="Q1198" s="3" t="str">
        <f t="shared" si="74"/>
        <v/>
      </c>
      <c r="R1198" s="27" t="str">
        <f t="shared" si="75"/>
        <v/>
      </c>
    </row>
    <row r="1199" spans="2:18" x14ac:dyDescent="0.25">
      <c r="B1199" s="25"/>
      <c r="C1199" s="2" t="str">
        <f>IFERROR(VLOOKUP($B1199,[1]!SERVIDORES[#All],2,0),"")</f>
        <v/>
      </c>
      <c r="D1199" s="5" t="str">
        <f>IFERROR(VLOOKUP($B1199,[1]!SERVIDORES[#All],3,0),"")</f>
        <v/>
      </c>
      <c r="E1199" s="3" t="str">
        <f>IFERROR(VLOOKUP($B1199,[1]!SERVIDORES[#All],4,0),"")</f>
        <v/>
      </c>
      <c r="F1199" s="5" t="str">
        <f>IFERROR(VLOOKUP($B1199,[1]!SERVIDORES[#All],5,0),"")</f>
        <v/>
      </c>
      <c r="H1199" s="26"/>
      <c r="I1199" s="26"/>
      <c r="J1199" s="3" t="str">
        <f t="shared" si="72"/>
        <v/>
      </c>
      <c r="L1199" s="13" t="str">
        <f t="shared" si="73"/>
        <v/>
      </c>
      <c r="M1199" s="4"/>
      <c r="Q1199" s="3" t="str">
        <f t="shared" si="74"/>
        <v/>
      </c>
      <c r="R1199" s="27" t="str">
        <f t="shared" si="75"/>
        <v/>
      </c>
    </row>
    <row r="1200" spans="2:18" x14ac:dyDescent="0.25">
      <c r="B1200" s="25"/>
      <c r="C1200" s="2" t="str">
        <f>IFERROR(VLOOKUP($B1200,[1]!SERVIDORES[#All],2,0),"")</f>
        <v/>
      </c>
      <c r="D1200" s="5" t="str">
        <f>IFERROR(VLOOKUP($B1200,[1]!SERVIDORES[#All],3,0),"")</f>
        <v/>
      </c>
      <c r="E1200" s="3" t="str">
        <f>IFERROR(VLOOKUP($B1200,[1]!SERVIDORES[#All],4,0),"")</f>
        <v/>
      </c>
      <c r="F1200" s="5" t="str">
        <f>IFERROR(VLOOKUP($B1200,[1]!SERVIDORES[#All],5,0),"")</f>
        <v/>
      </c>
      <c r="H1200" s="26"/>
      <c r="I1200" s="26"/>
      <c r="J1200" s="3" t="str">
        <f t="shared" si="72"/>
        <v/>
      </c>
      <c r="L1200" s="13" t="str">
        <f t="shared" si="73"/>
        <v/>
      </c>
      <c r="M1200" s="4"/>
      <c r="Q1200" s="3" t="str">
        <f t="shared" si="74"/>
        <v/>
      </c>
      <c r="R1200" s="27" t="str">
        <f t="shared" si="75"/>
        <v/>
      </c>
    </row>
    <row r="1201" spans="2:18" x14ac:dyDescent="0.25">
      <c r="B1201" s="25"/>
      <c r="C1201" s="2" t="str">
        <f>IFERROR(VLOOKUP($B1201,[1]!SERVIDORES[#All],2,0),"")</f>
        <v/>
      </c>
      <c r="D1201" s="5" t="str">
        <f>IFERROR(VLOOKUP($B1201,[1]!SERVIDORES[#All],3,0),"")</f>
        <v/>
      </c>
      <c r="E1201" s="3" t="str">
        <f>IFERROR(VLOOKUP($B1201,[1]!SERVIDORES[#All],4,0),"")</f>
        <v/>
      </c>
      <c r="F1201" s="5" t="str">
        <f>IFERROR(VLOOKUP($B1201,[1]!SERVIDORES[#All],5,0),"")</f>
        <v/>
      </c>
      <c r="H1201" s="26"/>
      <c r="I1201" s="26"/>
      <c r="J1201" s="3" t="str">
        <f t="shared" si="72"/>
        <v/>
      </c>
      <c r="L1201" s="13" t="str">
        <f t="shared" si="73"/>
        <v/>
      </c>
      <c r="M1201" s="4"/>
      <c r="Q1201" s="3" t="str">
        <f t="shared" si="74"/>
        <v/>
      </c>
      <c r="R1201" s="27" t="str">
        <f t="shared" si="75"/>
        <v/>
      </c>
    </row>
    <row r="1202" spans="2:18" x14ac:dyDescent="0.25">
      <c r="B1202" s="25"/>
      <c r="C1202" s="2" t="str">
        <f>IFERROR(VLOOKUP($B1202,[1]!SERVIDORES[#All],2,0),"")</f>
        <v/>
      </c>
      <c r="D1202" s="5" t="str">
        <f>IFERROR(VLOOKUP($B1202,[1]!SERVIDORES[#All],3,0),"")</f>
        <v/>
      </c>
      <c r="E1202" s="3" t="str">
        <f>IFERROR(VLOOKUP($B1202,[1]!SERVIDORES[#All],4,0),"")</f>
        <v/>
      </c>
      <c r="F1202" s="5" t="str">
        <f>IFERROR(VLOOKUP($B1202,[1]!SERVIDORES[#All],5,0),"")</f>
        <v/>
      </c>
      <c r="H1202" s="26"/>
      <c r="I1202" s="26"/>
      <c r="J1202" s="3" t="str">
        <f t="shared" si="72"/>
        <v/>
      </c>
      <c r="L1202" s="13" t="str">
        <f t="shared" si="73"/>
        <v/>
      </c>
      <c r="M1202" s="4"/>
      <c r="Q1202" s="3" t="str">
        <f t="shared" si="74"/>
        <v/>
      </c>
      <c r="R1202" s="27" t="str">
        <f t="shared" si="75"/>
        <v/>
      </c>
    </row>
    <row r="1203" spans="2:18" x14ac:dyDescent="0.25">
      <c r="B1203" s="25"/>
      <c r="C1203" s="2" t="str">
        <f>IFERROR(VLOOKUP($B1203,[1]!SERVIDORES[#All],2,0),"")</f>
        <v/>
      </c>
      <c r="D1203" s="5" t="str">
        <f>IFERROR(VLOOKUP($B1203,[1]!SERVIDORES[#All],3,0),"")</f>
        <v/>
      </c>
      <c r="E1203" s="3" t="str">
        <f>IFERROR(VLOOKUP($B1203,[1]!SERVIDORES[#All],4,0),"")</f>
        <v/>
      </c>
      <c r="F1203" s="5" t="str">
        <f>IFERROR(VLOOKUP($B1203,[1]!SERVIDORES[#All],5,0),"")</f>
        <v/>
      </c>
      <c r="H1203" s="26"/>
      <c r="I1203" s="26"/>
      <c r="J1203" s="3" t="str">
        <f t="shared" si="72"/>
        <v/>
      </c>
      <c r="L1203" s="13" t="str">
        <f t="shared" si="73"/>
        <v/>
      </c>
      <c r="M1203" s="4"/>
      <c r="Q1203" s="3" t="str">
        <f t="shared" si="74"/>
        <v/>
      </c>
      <c r="R1203" s="27" t="str">
        <f t="shared" si="75"/>
        <v/>
      </c>
    </row>
    <row r="1204" spans="2:18" x14ac:dyDescent="0.25">
      <c r="B1204" s="25"/>
      <c r="C1204" s="2" t="str">
        <f>IFERROR(VLOOKUP($B1204,[1]!SERVIDORES[#All],2,0),"")</f>
        <v/>
      </c>
      <c r="D1204" s="5" t="str">
        <f>IFERROR(VLOOKUP($B1204,[1]!SERVIDORES[#All],3,0),"")</f>
        <v/>
      </c>
      <c r="E1204" s="3" t="str">
        <f>IFERROR(VLOOKUP($B1204,[1]!SERVIDORES[#All],4,0),"")</f>
        <v/>
      </c>
      <c r="F1204" s="5" t="str">
        <f>IFERROR(VLOOKUP($B1204,[1]!SERVIDORES[#All],5,0),"")</f>
        <v/>
      </c>
      <c r="H1204" s="26"/>
      <c r="I1204" s="26"/>
      <c r="J1204" s="3" t="str">
        <f t="shared" si="72"/>
        <v/>
      </c>
      <c r="L1204" s="13" t="str">
        <f t="shared" si="73"/>
        <v/>
      </c>
      <c r="M1204" s="4"/>
      <c r="Q1204" s="3" t="str">
        <f t="shared" si="74"/>
        <v/>
      </c>
      <c r="R1204" s="27" t="str">
        <f t="shared" si="75"/>
        <v/>
      </c>
    </row>
    <row r="1205" spans="2:18" x14ac:dyDescent="0.25">
      <c r="B1205" s="25"/>
      <c r="C1205" s="2" t="str">
        <f>IFERROR(VLOOKUP($B1205,[1]!SERVIDORES[#All],2,0),"")</f>
        <v/>
      </c>
      <c r="D1205" s="5" t="str">
        <f>IFERROR(VLOOKUP($B1205,[1]!SERVIDORES[#All],3,0),"")</f>
        <v/>
      </c>
      <c r="E1205" s="3" t="str">
        <f>IFERROR(VLOOKUP($B1205,[1]!SERVIDORES[#All],4,0),"")</f>
        <v/>
      </c>
      <c r="F1205" s="5" t="str">
        <f>IFERROR(VLOOKUP($B1205,[1]!SERVIDORES[#All],5,0),"")</f>
        <v/>
      </c>
      <c r="H1205" s="26"/>
      <c r="I1205" s="26"/>
      <c r="J1205" s="3" t="str">
        <f t="shared" si="72"/>
        <v/>
      </c>
      <c r="L1205" s="13" t="str">
        <f t="shared" si="73"/>
        <v/>
      </c>
      <c r="M1205" s="4"/>
      <c r="Q1205" s="3" t="str">
        <f t="shared" si="74"/>
        <v/>
      </c>
      <c r="R1205" s="27" t="str">
        <f t="shared" si="75"/>
        <v/>
      </c>
    </row>
    <row r="1206" spans="2:18" x14ac:dyDescent="0.25">
      <c r="B1206" s="25"/>
      <c r="C1206" s="2" t="str">
        <f>IFERROR(VLOOKUP($B1206,[1]!SERVIDORES[#All],2,0),"")</f>
        <v/>
      </c>
      <c r="D1206" s="5" t="str">
        <f>IFERROR(VLOOKUP($B1206,[1]!SERVIDORES[#All],3,0),"")</f>
        <v/>
      </c>
      <c r="E1206" s="3" t="str">
        <f>IFERROR(VLOOKUP($B1206,[1]!SERVIDORES[#All],4,0),"")</f>
        <v/>
      </c>
      <c r="F1206" s="5" t="str">
        <f>IFERROR(VLOOKUP($B1206,[1]!SERVIDORES[#All],5,0),"")</f>
        <v/>
      </c>
      <c r="H1206" s="26"/>
      <c r="I1206" s="26"/>
      <c r="J1206" s="3" t="str">
        <f t="shared" si="72"/>
        <v/>
      </c>
      <c r="L1206" s="13" t="str">
        <f t="shared" si="73"/>
        <v/>
      </c>
      <c r="M1206" s="4"/>
      <c r="Q1206" s="3" t="str">
        <f t="shared" si="74"/>
        <v/>
      </c>
      <c r="R1206" s="27" t="str">
        <f t="shared" si="75"/>
        <v/>
      </c>
    </row>
    <row r="1207" spans="2:18" x14ac:dyDescent="0.25">
      <c r="B1207" s="25"/>
      <c r="C1207" s="2" t="str">
        <f>IFERROR(VLOOKUP($B1207,[1]!SERVIDORES[#All],2,0),"")</f>
        <v/>
      </c>
      <c r="D1207" s="5" t="str">
        <f>IFERROR(VLOOKUP($B1207,[1]!SERVIDORES[#All],3,0),"")</f>
        <v/>
      </c>
      <c r="E1207" s="3" t="str">
        <f>IFERROR(VLOOKUP($B1207,[1]!SERVIDORES[#All],4,0),"")</f>
        <v/>
      </c>
      <c r="F1207" s="5" t="str">
        <f>IFERROR(VLOOKUP($B1207,[1]!SERVIDORES[#All],5,0),"")</f>
        <v/>
      </c>
      <c r="H1207" s="26"/>
      <c r="I1207" s="26"/>
      <c r="J1207" s="3" t="str">
        <f t="shared" si="72"/>
        <v/>
      </c>
      <c r="L1207" s="13" t="str">
        <f t="shared" si="73"/>
        <v/>
      </c>
      <c r="M1207" s="4"/>
      <c r="Q1207" s="3" t="str">
        <f t="shared" si="74"/>
        <v/>
      </c>
      <c r="R1207" s="27" t="str">
        <f t="shared" si="75"/>
        <v/>
      </c>
    </row>
    <row r="1208" spans="2:18" x14ac:dyDescent="0.25">
      <c r="B1208" s="25"/>
      <c r="C1208" s="2" t="str">
        <f>IFERROR(VLOOKUP($B1208,[1]!SERVIDORES[#All],2,0),"")</f>
        <v/>
      </c>
      <c r="D1208" s="5" t="str">
        <f>IFERROR(VLOOKUP($B1208,[1]!SERVIDORES[#All],3,0),"")</f>
        <v/>
      </c>
      <c r="E1208" s="3" t="str">
        <f>IFERROR(VLOOKUP($B1208,[1]!SERVIDORES[#All],4,0),"")</f>
        <v/>
      </c>
      <c r="F1208" s="5" t="str">
        <f>IFERROR(VLOOKUP($B1208,[1]!SERVIDORES[#All],5,0),"")</f>
        <v/>
      </c>
      <c r="H1208" s="26"/>
      <c r="I1208" s="26"/>
      <c r="J1208" s="3" t="str">
        <f t="shared" si="72"/>
        <v/>
      </c>
      <c r="L1208" s="13" t="str">
        <f t="shared" si="73"/>
        <v/>
      </c>
      <c r="M1208" s="4"/>
      <c r="Q1208" s="3" t="str">
        <f t="shared" si="74"/>
        <v/>
      </c>
      <c r="R1208" s="27" t="str">
        <f t="shared" si="75"/>
        <v/>
      </c>
    </row>
    <row r="1209" spans="2:18" x14ac:dyDescent="0.25">
      <c r="B1209" s="25"/>
      <c r="C1209" s="2" t="str">
        <f>IFERROR(VLOOKUP($B1209,[1]!SERVIDORES[#All],2,0),"")</f>
        <v/>
      </c>
      <c r="D1209" s="5" t="str">
        <f>IFERROR(VLOOKUP($B1209,[1]!SERVIDORES[#All],3,0),"")</f>
        <v/>
      </c>
      <c r="E1209" s="3" t="str">
        <f>IFERROR(VLOOKUP($B1209,[1]!SERVIDORES[#All],4,0),"")</f>
        <v/>
      </c>
      <c r="F1209" s="5" t="str">
        <f>IFERROR(VLOOKUP($B1209,[1]!SERVIDORES[#All],5,0),"")</f>
        <v/>
      </c>
      <c r="H1209" s="26"/>
      <c r="I1209" s="26"/>
      <c r="J1209" s="3" t="str">
        <f t="shared" si="72"/>
        <v/>
      </c>
      <c r="L1209" s="13" t="str">
        <f t="shared" si="73"/>
        <v/>
      </c>
      <c r="M1209" s="4"/>
      <c r="Q1209" s="3" t="str">
        <f t="shared" si="74"/>
        <v/>
      </c>
      <c r="R1209" s="27" t="str">
        <f t="shared" si="75"/>
        <v/>
      </c>
    </row>
    <row r="1210" spans="2:18" x14ac:dyDescent="0.25">
      <c r="B1210" s="25"/>
      <c r="C1210" s="2" t="str">
        <f>IFERROR(VLOOKUP($B1210,[1]!SERVIDORES[#All],2,0),"")</f>
        <v/>
      </c>
      <c r="D1210" s="5" t="str">
        <f>IFERROR(VLOOKUP($B1210,[1]!SERVIDORES[#All],3,0),"")</f>
        <v/>
      </c>
      <c r="E1210" s="3" t="str">
        <f>IFERROR(VLOOKUP($B1210,[1]!SERVIDORES[#All],4,0),"")</f>
        <v/>
      </c>
      <c r="F1210" s="5" t="str">
        <f>IFERROR(VLOOKUP($B1210,[1]!SERVIDORES[#All],5,0),"")</f>
        <v/>
      </c>
      <c r="H1210" s="26"/>
      <c r="I1210" s="26"/>
      <c r="J1210" s="3" t="str">
        <f t="shared" si="72"/>
        <v/>
      </c>
      <c r="L1210" s="13" t="str">
        <f t="shared" si="73"/>
        <v/>
      </c>
      <c r="M1210" s="4"/>
      <c r="Q1210" s="3" t="str">
        <f t="shared" si="74"/>
        <v/>
      </c>
      <c r="R1210" s="27" t="str">
        <f t="shared" si="75"/>
        <v/>
      </c>
    </row>
    <row r="1211" spans="2:18" x14ac:dyDescent="0.25">
      <c r="B1211" s="25"/>
      <c r="C1211" s="2" t="str">
        <f>IFERROR(VLOOKUP($B1211,[1]!SERVIDORES[#All],2,0),"")</f>
        <v/>
      </c>
      <c r="D1211" s="5" t="str">
        <f>IFERROR(VLOOKUP($B1211,[1]!SERVIDORES[#All],3,0),"")</f>
        <v/>
      </c>
      <c r="E1211" s="3" t="str">
        <f>IFERROR(VLOOKUP($B1211,[1]!SERVIDORES[#All],4,0),"")</f>
        <v/>
      </c>
      <c r="F1211" s="5" t="str">
        <f>IFERROR(VLOOKUP($B1211,[1]!SERVIDORES[#All],5,0),"")</f>
        <v/>
      </c>
      <c r="H1211" s="26"/>
      <c r="I1211" s="26"/>
      <c r="J1211" s="3" t="str">
        <f t="shared" si="72"/>
        <v/>
      </c>
      <c r="L1211" s="13" t="str">
        <f t="shared" si="73"/>
        <v/>
      </c>
      <c r="M1211" s="4"/>
      <c r="Q1211" s="3" t="str">
        <f t="shared" si="74"/>
        <v/>
      </c>
      <c r="R1211" s="27" t="str">
        <f t="shared" si="75"/>
        <v/>
      </c>
    </row>
    <row r="1212" spans="2:18" x14ac:dyDescent="0.25">
      <c r="B1212" s="25"/>
      <c r="C1212" s="2" t="str">
        <f>IFERROR(VLOOKUP($B1212,[1]!SERVIDORES[#All],2,0),"")</f>
        <v/>
      </c>
      <c r="D1212" s="5" t="str">
        <f>IFERROR(VLOOKUP($B1212,[1]!SERVIDORES[#All],3,0),"")</f>
        <v/>
      </c>
      <c r="E1212" s="3" t="str">
        <f>IFERROR(VLOOKUP($B1212,[1]!SERVIDORES[#All],4,0),"")</f>
        <v/>
      </c>
      <c r="F1212" s="5" t="str">
        <f>IFERROR(VLOOKUP($B1212,[1]!SERVIDORES[#All],5,0),"")</f>
        <v/>
      </c>
      <c r="H1212" s="26"/>
      <c r="I1212" s="26"/>
      <c r="J1212" s="3" t="str">
        <f t="shared" si="72"/>
        <v/>
      </c>
      <c r="L1212" s="13" t="str">
        <f t="shared" si="73"/>
        <v/>
      </c>
      <c r="M1212" s="4"/>
      <c r="Q1212" s="3" t="str">
        <f t="shared" si="74"/>
        <v/>
      </c>
      <c r="R1212" s="27" t="str">
        <f t="shared" si="75"/>
        <v/>
      </c>
    </row>
    <row r="1213" spans="2:18" x14ac:dyDescent="0.25">
      <c r="B1213" s="25"/>
      <c r="C1213" s="2" t="str">
        <f>IFERROR(VLOOKUP($B1213,[1]!SERVIDORES[#All],2,0),"")</f>
        <v/>
      </c>
      <c r="D1213" s="5" t="str">
        <f>IFERROR(VLOOKUP($B1213,[1]!SERVIDORES[#All],3,0),"")</f>
        <v/>
      </c>
      <c r="E1213" s="3" t="str">
        <f>IFERROR(VLOOKUP($B1213,[1]!SERVIDORES[#All],4,0),"")</f>
        <v/>
      </c>
      <c r="F1213" s="5" t="str">
        <f>IFERROR(VLOOKUP($B1213,[1]!SERVIDORES[#All],5,0),"")</f>
        <v/>
      </c>
      <c r="H1213" s="26"/>
      <c r="I1213" s="26"/>
      <c r="J1213" s="3" t="str">
        <f t="shared" si="72"/>
        <v/>
      </c>
      <c r="L1213" s="13" t="str">
        <f t="shared" si="73"/>
        <v/>
      </c>
      <c r="M1213" s="4"/>
      <c r="Q1213" s="3" t="str">
        <f t="shared" si="74"/>
        <v/>
      </c>
      <c r="R1213" s="27" t="str">
        <f t="shared" si="75"/>
        <v/>
      </c>
    </row>
    <row r="1214" spans="2:18" x14ac:dyDescent="0.25">
      <c r="B1214" s="25"/>
      <c r="C1214" s="2" t="str">
        <f>IFERROR(VLOOKUP($B1214,[1]!SERVIDORES[#All],2,0),"")</f>
        <v/>
      </c>
      <c r="D1214" s="5" t="str">
        <f>IFERROR(VLOOKUP($B1214,[1]!SERVIDORES[#All],3,0),"")</f>
        <v/>
      </c>
      <c r="E1214" s="3" t="str">
        <f>IFERROR(VLOOKUP($B1214,[1]!SERVIDORES[#All],4,0),"")</f>
        <v/>
      </c>
      <c r="F1214" s="5" t="str">
        <f>IFERROR(VLOOKUP($B1214,[1]!SERVIDORES[#All],5,0),"")</f>
        <v/>
      </c>
      <c r="H1214" s="26"/>
      <c r="I1214" s="26"/>
      <c r="J1214" s="3" t="str">
        <f t="shared" si="72"/>
        <v/>
      </c>
      <c r="L1214" s="13" t="str">
        <f t="shared" si="73"/>
        <v/>
      </c>
      <c r="M1214" s="4"/>
      <c r="Q1214" s="3" t="str">
        <f t="shared" si="74"/>
        <v/>
      </c>
      <c r="R1214" s="27" t="str">
        <f t="shared" si="75"/>
        <v/>
      </c>
    </row>
    <row r="1215" spans="2:18" x14ac:dyDescent="0.25">
      <c r="B1215" s="25"/>
      <c r="C1215" s="2" t="str">
        <f>IFERROR(VLOOKUP($B1215,[1]!SERVIDORES[#All],2,0),"")</f>
        <v/>
      </c>
      <c r="D1215" s="5" t="str">
        <f>IFERROR(VLOOKUP($B1215,[1]!SERVIDORES[#All],3,0),"")</f>
        <v/>
      </c>
      <c r="E1215" s="3" t="str">
        <f>IFERROR(VLOOKUP($B1215,[1]!SERVIDORES[#All],4,0),"")</f>
        <v/>
      </c>
      <c r="F1215" s="5" t="str">
        <f>IFERROR(VLOOKUP($B1215,[1]!SERVIDORES[#All],5,0),"")</f>
        <v/>
      </c>
      <c r="H1215" s="26"/>
      <c r="I1215" s="26"/>
      <c r="J1215" s="3" t="str">
        <f t="shared" si="72"/>
        <v/>
      </c>
      <c r="L1215" s="13" t="str">
        <f t="shared" si="73"/>
        <v/>
      </c>
      <c r="M1215" s="4"/>
      <c r="Q1215" s="3" t="str">
        <f t="shared" si="74"/>
        <v/>
      </c>
      <c r="R1215" s="27" t="str">
        <f t="shared" si="75"/>
        <v/>
      </c>
    </row>
    <row r="1216" spans="2:18" x14ac:dyDescent="0.25">
      <c r="B1216" s="25"/>
      <c r="C1216" s="2" t="str">
        <f>IFERROR(VLOOKUP($B1216,[1]!SERVIDORES[#All],2,0),"")</f>
        <v/>
      </c>
      <c r="D1216" s="5" t="str">
        <f>IFERROR(VLOOKUP($B1216,[1]!SERVIDORES[#All],3,0),"")</f>
        <v/>
      </c>
      <c r="E1216" s="3" t="str">
        <f>IFERROR(VLOOKUP($B1216,[1]!SERVIDORES[#All],4,0),"")</f>
        <v/>
      </c>
      <c r="F1216" s="5" t="str">
        <f>IFERROR(VLOOKUP($B1216,[1]!SERVIDORES[#All],5,0),"")</f>
        <v/>
      </c>
      <c r="H1216" s="26"/>
      <c r="I1216" s="26"/>
      <c r="J1216" s="3" t="str">
        <f t="shared" si="72"/>
        <v/>
      </c>
      <c r="L1216" s="13" t="str">
        <f t="shared" si="73"/>
        <v/>
      </c>
      <c r="M1216" s="4"/>
      <c r="Q1216" s="3" t="str">
        <f t="shared" si="74"/>
        <v/>
      </c>
      <c r="R1216" s="27" t="str">
        <f t="shared" si="75"/>
        <v/>
      </c>
    </row>
    <row r="1217" spans="2:18" x14ac:dyDescent="0.25">
      <c r="B1217" s="25"/>
      <c r="C1217" s="2" t="str">
        <f>IFERROR(VLOOKUP($B1217,[1]!SERVIDORES[#All],2,0),"")</f>
        <v/>
      </c>
      <c r="D1217" s="5" t="str">
        <f>IFERROR(VLOOKUP($B1217,[1]!SERVIDORES[#All],3,0),"")</f>
        <v/>
      </c>
      <c r="E1217" s="3" t="str">
        <f>IFERROR(VLOOKUP($B1217,[1]!SERVIDORES[#All],4,0),"")</f>
        <v/>
      </c>
      <c r="F1217" s="5" t="str">
        <f>IFERROR(VLOOKUP($B1217,[1]!SERVIDORES[#All],5,0),"")</f>
        <v/>
      </c>
      <c r="H1217" s="26"/>
      <c r="I1217" s="26"/>
      <c r="J1217" s="3" t="str">
        <f t="shared" si="72"/>
        <v/>
      </c>
      <c r="L1217" s="13" t="str">
        <f t="shared" si="73"/>
        <v/>
      </c>
      <c r="M1217" s="4"/>
      <c r="Q1217" s="3" t="str">
        <f t="shared" si="74"/>
        <v/>
      </c>
      <c r="R1217" s="27" t="str">
        <f t="shared" si="75"/>
        <v/>
      </c>
    </row>
    <row r="1218" spans="2:18" x14ac:dyDescent="0.25">
      <c r="B1218" s="25"/>
      <c r="C1218" s="2" t="str">
        <f>IFERROR(VLOOKUP($B1218,[1]!SERVIDORES[#All],2,0),"")</f>
        <v/>
      </c>
      <c r="D1218" s="5" t="str">
        <f>IFERROR(VLOOKUP($B1218,[1]!SERVIDORES[#All],3,0),"")</f>
        <v/>
      </c>
      <c r="E1218" s="3" t="str">
        <f>IFERROR(VLOOKUP($B1218,[1]!SERVIDORES[#All],4,0),"")</f>
        <v/>
      </c>
      <c r="F1218" s="5" t="str">
        <f>IFERROR(VLOOKUP($B1218,[1]!SERVIDORES[#All],5,0),"")</f>
        <v/>
      </c>
      <c r="H1218" s="26"/>
      <c r="I1218" s="26"/>
      <c r="J1218" s="3" t="str">
        <f t="shared" si="72"/>
        <v/>
      </c>
      <c r="L1218" s="13" t="str">
        <f t="shared" si="73"/>
        <v/>
      </c>
      <c r="M1218" s="4"/>
      <c r="Q1218" s="3" t="str">
        <f t="shared" si="74"/>
        <v/>
      </c>
      <c r="R1218" s="27" t="str">
        <f t="shared" si="75"/>
        <v/>
      </c>
    </row>
    <row r="1219" spans="2:18" x14ac:dyDescent="0.25">
      <c r="B1219" s="25"/>
      <c r="C1219" s="2" t="str">
        <f>IFERROR(VLOOKUP($B1219,[1]!SERVIDORES[#All],2,0),"")</f>
        <v/>
      </c>
      <c r="D1219" s="5" t="str">
        <f>IFERROR(VLOOKUP($B1219,[1]!SERVIDORES[#All],3,0),"")</f>
        <v/>
      </c>
      <c r="E1219" s="3" t="str">
        <f>IFERROR(VLOOKUP($B1219,[1]!SERVIDORES[#All],4,0),"")</f>
        <v/>
      </c>
      <c r="F1219" s="5" t="str">
        <f>IFERROR(VLOOKUP($B1219,[1]!SERVIDORES[#All],5,0),"")</f>
        <v/>
      </c>
      <c r="H1219" s="26"/>
      <c r="I1219" s="26"/>
      <c r="J1219" s="3" t="str">
        <f t="shared" si="72"/>
        <v/>
      </c>
      <c r="L1219" s="13" t="str">
        <f t="shared" si="73"/>
        <v/>
      </c>
      <c r="M1219" s="4"/>
      <c r="Q1219" s="3" t="str">
        <f t="shared" si="74"/>
        <v/>
      </c>
      <c r="R1219" s="27" t="str">
        <f t="shared" si="75"/>
        <v/>
      </c>
    </row>
    <row r="1220" spans="2:18" x14ac:dyDescent="0.25">
      <c r="B1220" s="25"/>
      <c r="C1220" s="2" t="str">
        <f>IFERROR(VLOOKUP($B1220,[1]!SERVIDORES[#All],2,0),"")</f>
        <v/>
      </c>
      <c r="D1220" s="5" t="str">
        <f>IFERROR(VLOOKUP($B1220,[1]!SERVIDORES[#All],3,0),"")</f>
        <v/>
      </c>
      <c r="E1220" s="3" t="str">
        <f>IFERROR(VLOOKUP($B1220,[1]!SERVIDORES[#All],4,0),"")</f>
        <v/>
      </c>
      <c r="F1220" s="5" t="str">
        <f>IFERROR(VLOOKUP($B1220,[1]!SERVIDORES[#All],5,0),"")</f>
        <v/>
      </c>
      <c r="H1220" s="26"/>
      <c r="I1220" s="26"/>
      <c r="J1220" s="3" t="str">
        <f t="shared" si="72"/>
        <v/>
      </c>
      <c r="L1220" s="13" t="str">
        <f t="shared" si="73"/>
        <v/>
      </c>
      <c r="M1220" s="4"/>
      <c r="Q1220" s="3" t="str">
        <f t="shared" si="74"/>
        <v/>
      </c>
      <c r="R1220" s="27" t="str">
        <f t="shared" si="75"/>
        <v/>
      </c>
    </row>
    <row r="1221" spans="2:18" x14ac:dyDescent="0.25">
      <c r="B1221" s="25"/>
      <c r="C1221" s="2" t="str">
        <f>IFERROR(VLOOKUP($B1221,[1]!SERVIDORES[#All],2,0),"")</f>
        <v/>
      </c>
      <c r="D1221" s="5" t="str">
        <f>IFERROR(VLOOKUP($B1221,[1]!SERVIDORES[#All],3,0),"")</f>
        <v/>
      </c>
      <c r="E1221" s="3" t="str">
        <f>IFERROR(VLOOKUP($B1221,[1]!SERVIDORES[#All],4,0),"")</f>
        <v/>
      </c>
      <c r="F1221" s="5" t="str">
        <f>IFERROR(VLOOKUP($B1221,[1]!SERVIDORES[#All],5,0),"")</f>
        <v/>
      </c>
      <c r="H1221" s="26"/>
      <c r="I1221" s="26"/>
      <c r="J1221" s="3" t="str">
        <f t="shared" si="72"/>
        <v/>
      </c>
      <c r="L1221" s="13" t="str">
        <f t="shared" si="73"/>
        <v/>
      </c>
      <c r="M1221" s="4"/>
      <c r="Q1221" s="3" t="str">
        <f t="shared" si="74"/>
        <v/>
      </c>
      <c r="R1221" s="27" t="str">
        <f t="shared" si="75"/>
        <v/>
      </c>
    </row>
    <row r="1222" spans="2:18" x14ac:dyDescent="0.25">
      <c r="B1222" s="25"/>
      <c r="C1222" s="2" t="str">
        <f>IFERROR(VLOOKUP($B1222,[1]!SERVIDORES[#All],2,0),"")</f>
        <v/>
      </c>
      <c r="D1222" s="5" t="str">
        <f>IFERROR(VLOOKUP($B1222,[1]!SERVIDORES[#All],3,0),"")</f>
        <v/>
      </c>
      <c r="E1222" s="3" t="str">
        <f>IFERROR(VLOOKUP($B1222,[1]!SERVIDORES[#All],4,0),"")</f>
        <v/>
      </c>
      <c r="F1222" s="5" t="str">
        <f>IFERROR(VLOOKUP($B1222,[1]!SERVIDORES[#All],5,0),"")</f>
        <v/>
      </c>
      <c r="H1222" s="26"/>
      <c r="I1222" s="26"/>
      <c r="J1222" s="3" t="str">
        <f t="shared" si="72"/>
        <v/>
      </c>
      <c r="L1222" s="13" t="str">
        <f t="shared" si="73"/>
        <v/>
      </c>
      <c r="M1222" s="4"/>
      <c r="Q1222" s="3" t="str">
        <f t="shared" si="74"/>
        <v/>
      </c>
      <c r="R1222" s="27" t="str">
        <f t="shared" si="75"/>
        <v/>
      </c>
    </row>
    <row r="1223" spans="2:18" x14ac:dyDescent="0.25">
      <c r="B1223" s="25"/>
      <c r="C1223" s="2" t="str">
        <f>IFERROR(VLOOKUP($B1223,[1]!SERVIDORES[#All],2,0),"")</f>
        <v/>
      </c>
      <c r="D1223" s="5" t="str">
        <f>IFERROR(VLOOKUP($B1223,[1]!SERVIDORES[#All],3,0),"")</f>
        <v/>
      </c>
      <c r="E1223" s="3" t="str">
        <f>IFERROR(VLOOKUP($B1223,[1]!SERVIDORES[#All],4,0),"")</f>
        <v/>
      </c>
      <c r="F1223" s="5" t="str">
        <f>IFERROR(VLOOKUP($B1223,[1]!SERVIDORES[#All],5,0),"")</f>
        <v/>
      </c>
      <c r="H1223" s="26"/>
      <c r="I1223" s="26"/>
      <c r="J1223" s="3" t="str">
        <f t="shared" si="72"/>
        <v/>
      </c>
      <c r="L1223" s="13" t="str">
        <f t="shared" si="73"/>
        <v/>
      </c>
      <c r="M1223" s="4"/>
      <c r="Q1223" s="3" t="str">
        <f t="shared" si="74"/>
        <v/>
      </c>
      <c r="R1223" s="27" t="str">
        <f t="shared" si="75"/>
        <v/>
      </c>
    </row>
    <row r="1224" spans="2:18" x14ac:dyDescent="0.25">
      <c r="B1224" s="25"/>
      <c r="C1224" s="2" t="str">
        <f>IFERROR(VLOOKUP($B1224,[1]!SERVIDORES[#All],2,0),"")</f>
        <v/>
      </c>
      <c r="D1224" s="5" t="str">
        <f>IFERROR(VLOOKUP($B1224,[1]!SERVIDORES[#All],3,0),"")</f>
        <v/>
      </c>
      <c r="E1224" s="3" t="str">
        <f>IFERROR(VLOOKUP($B1224,[1]!SERVIDORES[#All],4,0),"")</f>
        <v/>
      </c>
      <c r="F1224" s="5" t="str">
        <f>IFERROR(VLOOKUP($B1224,[1]!SERVIDORES[#All],5,0),"")</f>
        <v/>
      </c>
      <c r="H1224" s="26"/>
      <c r="I1224" s="26"/>
      <c r="J1224" s="3" t="str">
        <f t="shared" si="72"/>
        <v/>
      </c>
      <c r="L1224" s="13" t="str">
        <f t="shared" si="73"/>
        <v/>
      </c>
      <c r="M1224" s="4"/>
      <c r="Q1224" s="3" t="str">
        <f t="shared" si="74"/>
        <v/>
      </c>
      <c r="R1224" s="27" t="str">
        <f t="shared" si="75"/>
        <v/>
      </c>
    </row>
    <row r="1225" spans="2:18" x14ac:dyDescent="0.25">
      <c r="B1225" s="25"/>
      <c r="C1225" s="2" t="str">
        <f>IFERROR(VLOOKUP($B1225,[1]!SERVIDORES[#All],2,0),"")</f>
        <v/>
      </c>
      <c r="D1225" s="5" t="str">
        <f>IFERROR(VLOOKUP($B1225,[1]!SERVIDORES[#All],3,0),"")</f>
        <v/>
      </c>
      <c r="E1225" s="3" t="str">
        <f>IFERROR(VLOOKUP($B1225,[1]!SERVIDORES[#All],4,0),"")</f>
        <v/>
      </c>
      <c r="F1225" s="5" t="str">
        <f>IFERROR(VLOOKUP($B1225,[1]!SERVIDORES[#All],5,0),"")</f>
        <v/>
      </c>
      <c r="H1225" s="26"/>
      <c r="I1225" s="26"/>
      <c r="J1225" s="3" t="str">
        <f t="shared" si="72"/>
        <v/>
      </c>
      <c r="L1225" s="13" t="str">
        <f t="shared" si="73"/>
        <v/>
      </c>
      <c r="M1225" s="4"/>
      <c r="Q1225" s="3" t="str">
        <f t="shared" si="74"/>
        <v/>
      </c>
      <c r="R1225" s="27" t="str">
        <f t="shared" si="75"/>
        <v/>
      </c>
    </row>
    <row r="1226" spans="2:18" x14ac:dyDescent="0.25">
      <c r="B1226" s="25"/>
      <c r="C1226" s="2" t="str">
        <f>IFERROR(VLOOKUP($B1226,[1]!SERVIDORES[#All],2,0),"")</f>
        <v/>
      </c>
      <c r="D1226" s="5" t="str">
        <f>IFERROR(VLOOKUP($B1226,[1]!SERVIDORES[#All],3,0),"")</f>
        <v/>
      </c>
      <c r="E1226" s="3" t="str">
        <f>IFERROR(VLOOKUP($B1226,[1]!SERVIDORES[#All],4,0),"")</f>
        <v/>
      </c>
      <c r="F1226" s="5" t="str">
        <f>IFERROR(VLOOKUP($B1226,[1]!SERVIDORES[#All],5,0),"")</f>
        <v/>
      </c>
      <c r="H1226" s="26"/>
      <c r="I1226" s="26"/>
      <c r="J1226" s="3" t="str">
        <f t="shared" si="72"/>
        <v/>
      </c>
      <c r="L1226" s="13" t="str">
        <f t="shared" si="73"/>
        <v/>
      </c>
      <c r="M1226" s="4"/>
      <c r="Q1226" s="3" t="str">
        <f t="shared" si="74"/>
        <v/>
      </c>
      <c r="R1226" s="27" t="str">
        <f t="shared" si="75"/>
        <v/>
      </c>
    </row>
    <row r="1227" spans="2:18" x14ac:dyDescent="0.25">
      <c r="B1227" s="25"/>
      <c r="C1227" s="2" t="str">
        <f>IFERROR(VLOOKUP($B1227,[1]!SERVIDORES[#All],2,0),"")</f>
        <v/>
      </c>
      <c r="D1227" s="5" t="str">
        <f>IFERROR(VLOOKUP($B1227,[1]!SERVIDORES[#All],3,0),"")</f>
        <v/>
      </c>
      <c r="E1227" s="3" t="str">
        <f>IFERROR(VLOOKUP($B1227,[1]!SERVIDORES[#All],4,0),"")</f>
        <v/>
      </c>
      <c r="F1227" s="5" t="str">
        <f>IFERROR(VLOOKUP($B1227,[1]!SERVIDORES[#All],5,0),"")</f>
        <v/>
      </c>
      <c r="H1227" s="26"/>
      <c r="I1227" s="26"/>
      <c r="J1227" s="3" t="str">
        <f t="shared" si="72"/>
        <v/>
      </c>
      <c r="L1227" s="13" t="str">
        <f t="shared" si="73"/>
        <v/>
      </c>
      <c r="M1227" s="4"/>
      <c r="Q1227" s="3" t="str">
        <f t="shared" si="74"/>
        <v/>
      </c>
      <c r="R1227" s="27" t="str">
        <f t="shared" si="75"/>
        <v/>
      </c>
    </row>
    <row r="1228" spans="2:18" x14ac:dyDescent="0.25">
      <c r="B1228" s="25"/>
      <c r="C1228" s="2" t="str">
        <f>IFERROR(VLOOKUP($B1228,[1]!SERVIDORES[#All],2,0),"")</f>
        <v/>
      </c>
      <c r="D1228" s="5" t="str">
        <f>IFERROR(VLOOKUP($B1228,[1]!SERVIDORES[#All],3,0),"")</f>
        <v/>
      </c>
      <c r="E1228" s="3" t="str">
        <f>IFERROR(VLOOKUP($B1228,[1]!SERVIDORES[#All],4,0),"")</f>
        <v/>
      </c>
      <c r="F1228" s="5" t="str">
        <f>IFERROR(VLOOKUP($B1228,[1]!SERVIDORES[#All],5,0),"")</f>
        <v/>
      </c>
      <c r="H1228" s="26"/>
      <c r="I1228" s="26"/>
      <c r="J1228" s="3" t="str">
        <f t="shared" si="72"/>
        <v/>
      </c>
      <c r="L1228" s="13" t="str">
        <f t="shared" si="73"/>
        <v/>
      </c>
      <c r="M1228" s="4"/>
      <c r="Q1228" s="3" t="str">
        <f t="shared" si="74"/>
        <v/>
      </c>
      <c r="R1228" s="27" t="str">
        <f t="shared" si="75"/>
        <v/>
      </c>
    </row>
    <row r="1229" spans="2:18" x14ac:dyDescent="0.25">
      <c r="B1229" s="25"/>
      <c r="C1229" s="2" t="str">
        <f>IFERROR(VLOOKUP($B1229,[1]!SERVIDORES[#All],2,0),"")</f>
        <v/>
      </c>
      <c r="D1229" s="5" t="str">
        <f>IFERROR(VLOOKUP($B1229,[1]!SERVIDORES[#All],3,0),"")</f>
        <v/>
      </c>
      <c r="E1229" s="3" t="str">
        <f>IFERROR(VLOOKUP($B1229,[1]!SERVIDORES[#All],4,0),"")</f>
        <v/>
      </c>
      <c r="F1229" s="5" t="str">
        <f>IFERROR(VLOOKUP($B1229,[1]!SERVIDORES[#All],5,0),"")</f>
        <v/>
      </c>
      <c r="H1229" s="26"/>
      <c r="I1229" s="26"/>
      <c r="J1229" s="3" t="str">
        <f t="shared" si="72"/>
        <v/>
      </c>
      <c r="L1229" s="13" t="str">
        <f t="shared" si="73"/>
        <v/>
      </c>
      <c r="M1229" s="4"/>
      <c r="Q1229" s="3" t="str">
        <f t="shared" si="74"/>
        <v/>
      </c>
      <c r="R1229" s="27" t="str">
        <f t="shared" si="75"/>
        <v/>
      </c>
    </row>
    <row r="1230" spans="2:18" x14ac:dyDescent="0.25">
      <c r="B1230" s="25"/>
      <c r="C1230" s="2" t="str">
        <f>IFERROR(VLOOKUP($B1230,[1]!SERVIDORES[#All],2,0),"")</f>
        <v/>
      </c>
      <c r="D1230" s="5" t="str">
        <f>IFERROR(VLOOKUP($B1230,[1]!SERVIDORES[#All],3,0),"")</f>
        <v/>
      </c>
      <c r="E1230" s="3" t="str">
        <f>IFERROR(VLOOKUP($B1230,[1]!SERVIDORES[#All],4,0),"")</f>
        <v/>
      </c>
      <c r="F1230" s="5" t="str">
        <f>IFERROR(VLOOKUP($B1230,[1]!SERVIDORES[#All],5,0),"")</f>
        <v/>
      </c>
      <c r="H1230" s="26"/>
      <c r="I1230" s="26"/>
      <c r="J1230" s="3" t="str">
        <f t="shared" si="72"/>
        <v/>
      </c>
      <c r="L1230" s="13" t="str">
        <f t="shared" si="73"/>
        <v/>
      </c>
      <c r="M1230" s="4"/>
      <c r="Q1230" s="3" t="str">
        <f t="shared" si="74"/>
        <v/>
      </c>
      <c r="R1230" s="27" t="str">
        <f t="shared" si="75"/>
        <v/>
      </c>
    </row>
  </sheetData>
  <sheetProtection algorithmName="SHA-512" hashValue="MTAmCizg6jqXMxt/nDmR3dwjk2PokkQtSxPjgKnQU2DQs9SyIn1iB0teGqnhG8FwR9+db/+WTcTC6N+Ea45e9A==" saltValue="CEv4mutVItEVYaU8josAVA==" spinCount="100000" sheet="1" objects="1" scenarios="1"/>
  <mergeCells count="4">
    <mergeCell ref="C10:G10"/>
    <mergeCell ref="B11:K12"/>
    <mergeCell ref="B13:F13"/>
    <mergeCell ref="G13:K13"/>
  </mergeCells>
  <conditionalFormatting sqref="H15:K1230">
    <cfRule type="expression" dxfId="56" priority="9">
      <formula>$Q15="ERRO"</formula>
    </cfRule>
  </conditionalFormatting>
  <conditionalFormatting sqref="N15:P1230">
    <cfRule type="cellIs" dxfId="55" priority="6" operator="equal">
      <formula>"AGDO"</formula>
    </cfRule>
    <cfRule type="cellIs" dxfId="54" priority="7" operator="equal">
      <formula>"SIM"</formula>
    </cfRule>
    <cfRule type="cellIs" dxfId="53" priority="8" operator="equal">
      <formula>"NÃO"</formula>
    </cfRule>
  </conditionalFormatting>
  <conditionalFormatting sqref="G13">
    <cfRule type="expression" dxfId="52" priority="5">
      <formula>$G$13="O TEMPO DE AFASTADO É IMCOMPATIVEL COM O MOTIVO/ PERÍODO"</formula>
    </cfRule>
  </conditionalFormatting>
  <conditionalFormatting sqref="B15:Q34 B36:Q1230 C35:Q35">
    <cfRule type="expression" dxfId="51" priority="10">
      <formula>AND($J15&gt;30,$I15&gt;=$L$6)</formula>
    </cfRule>
    <cfRule type="expression" dxfId="50" priority="11">
      <formula>AND($I15&lt;$K$6,$I15&lt;&gt;"")</formula>
    </cfRule>
  </conditionalFormatting>
  <conditionalFormatting sqref="B35">
    <cfRule type="duplicateValues" dxfId="49" priority="4"/>
  </conditionalFormatting>
  <conditionalFormatting sqref="C2">
    <cfRule type="notContainsBlanks" dxfId="48" priority="3">
      <formula>LEN(TRIM(C2))&gt;0</formula>
    </cfRule>
    <cfRule type="containsBlanks" dxfId="47" priority="12">
      <formula>LEN(TRIM(C2))=0</formula>
    </cfRule>
  </conditionalFormatting>
  <conditionalFormatting sqref="E2">
    <cfRule type="notContainsBlanks" dxfId="46" priority="1">
      <formula>LEN(TRIM(E2))&gt;0</formula>
    </cfRule>
    <cfRule type="containsBlanks" dxfId="45" priority="2">
      <formula>LEN(TRIM(E2))=0</formula>
    </cfRule>
  </conditionalFormatting>
  <dataValidations count="3">
    <dataValidation type="list" allowBlank="1" showInputMessage="1" showErrorMessage="1" sqref="N15:P1230">
      <formula1>"SIM,NÃO,AGDO"</formula1>
    </dataValidation>
    <dataValidation type="date" operator="greaterThanOrEqual" allowBlank="1" showInputMessage="1" showErrorMessage="1" errorTitle="ERRO" error="A &quot;DATA FIM&quot; NÃO PODE SER ANTERIOR A &quot;DATA INICIO&quot;" sqref="I15:I1230">
      <formula1>$H15</formula1>
    </dataValidation>
    <dataValidation type="date" errorStyle="warning" operator="greaterThan" allowBlank="1" showInputMessage="1" showErrorMessage="1" errorTitle="ATENÇÃO" error="NÃO SÃO PERMITIDAS DATAS ANTERIORES A 01/11/2022" promptTitle="SOMENTE DATA A PARTIR 01/11/2022" sqref="H15:H1230">
      <formula1>44866</formula1>
    </dataValidation>
  </dataValidations>
  <pageMargins left="0.511811024" right="0.511811024" top="0.78740157499999996" bottom="0.78740157499999996" header="0.31496062000000002" footer="0.31496062000000002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allowBlank="1" showInputMessage="1" showErrorMessage="1" errorTitle="SERVIDOR NÃO CADASTRADO" error="VERIFIQUE SE O NÚMERO DE CADASTRO DO SERVIDOR ESTÁ CORRETO; OU CADASTRE NA ABA &quot;SERVIDORES&quot;" prompt="SOMENTE CADASTROS SE SERVIDORES JÁ REGISTRADOS">
          <x14:formula1>
            <xm:f>'Z:\GCA\GCA RH\2024\[CONTROLE FUNCIONAL - 2024  -ajuda.xlsm]SERVIDORES'!#REF!</xm:f>
          </x14:formula1>
          <xm:sqref>B15:B1230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K15:K1230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G15:G1230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J6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0"/>
  <sheetViews>
    <sheetView workbookViewId="0">
      <selection sqref="A1:XFD1048576"/>
    </sheetView>
  </sheetViews>
  <sheetFormatPr defaultRowHeight="15" x14ac:dyDescent="0.25"/>
  <cols>
    <col min="1" max="1" width="12.7109375" customWidth="1"/>
    <col min="2" max="2" width="40" customWidth="1"/>
    <col min="3" max="3" width="21.7109375" customWidth="1"/>
    <col min="4" max="4" width="8" customWidth="1"/>
    <col min="5" max="5" width="16.7109375" customWidth="1"/>
    <col min="6" max="6" width="16.140625" style="29" customWidth="1"/>
    <col min="7" max="7" width="47.42578125" bestFit="1" customWidth="1"/>
    <col min="8" max="8" width="8.140625" customWidth="1"/>
    <col min="9" max="9" width="8.28515625" customWidth="1"/>
    <col min="10" max="10" width="10" customWidth="1"/>
  </cols>
  <sheetData>
    <row r="1" spans="1:9" ht="47.25" customHeight="1" thickBot="1" x14ac:dyDescent="0.3">
      <c r="H1" s="30" t="s">
        <v>50</v>
      </c>
      <c r="I1" s="31">
        <f>COUNTIF(I3:I1048576,"ATIVO")</f>
        <v>40</v>
      </c>
    </row>
    <row r="2" spans="1:9" s="32" customFormat="1" x14ac:dyDescent="0.25">
      <c r="A2" s="32" t="s">
        <v>1</v>
      </c>
      <c r="B2" s="32" t="s">
        <v>51</v>
      </c>
      <c r="C2" s="32" t="s">
        <v>10</v>
      </c>
      <c r="D2" s="32" t="s">
        <v>52</v>
      </c>
      <c r="E2" s="32" t="s">
        <v>53</v>
      </c>
      <c r="F2" s="33" t="s">
        <v>54</v>
      </c>
      <c r="G2" s="32" t="s">
        <v>55</v>
      </c>
      <c r="H2" s="32" t="s">
        <v>56</v>
      </c>
      <c r="I2" s="32" t="s">
        <v>57</v>
      </c>
    </row>
    <row r="3" spans="1:9" s="32" customFormat="1" hidden="1" x14ac:dyDescent="0.25">
      <c r="A3" s="32" t="s">
        <v>58</v>
      </c>
      <c r="B3" s="32" t="s">
        <v>59</v>
      </c>
      <c r="C3" s="32" t="s">
        <v>60</v>
      </c>
      <c r="D3" s="32">
        <v>24</v>
      </c>
      <c r="E3" s="32" t="s">
        <v>61</v>
      </c>
      <c r="F3" s="33" t="s">
        <v>62</v>
      </c>
      <c r="G3" s="32" t="str">
        <f>IF($F3=[1]LISTA!$J$2,[1]LISTA!$K$2,IF($F3=[1]LISTA!$J$3,[1]LISTA!$K$3,IF($F3=[1]LISTA!$J$4,[1]LISTA!$K$4,IF($F3=[1]LISTA!$J$5,[1]LISTA!$K$5,IF($F3=[1]LISTA!$J$6,[1]LISTA!$K$6,IF($F3=[1]LISTA!$J$7,[1]LISTA!$K$7,""))))))</f>
        <v>Gerência de Controle e Avaliação - GCA</v>
      </c>
      <c r="H3" s="32" t="str">
        <f t="shared" ref="H3:H38" si="0">IF($A3="","","SESAU")</f>
        <v>SESAU</v>
      </c>
      <c r="I3" s="32" t="s">
        <v>63</v>
      </c>
    </row>
    <row r="4" spans="1:9" s="32" customFormat="1" hidden="1" x14ac:dyDescent="0.25">
      <c r="A4" s="32" t="s">
        <v>64</v>
      </c>
      <c r="B4" s="32" t="s">
        <v>65</v>
      </c>
      <c r="C4" s="32" t="s">
        <v>60</v>
      </c>
      <c r="D4" s="32">
        <v>24</v>
      </c>
      <c r="E4" s="32" t="s">
        <v>61</v>
      </c>
      <c r="F4" s="33" t="s">
        <v>62</v>
      </c>
      <c r="G4" s="32" t="str">
        <f>IF($F4=[1]LISTA!$J$2,[1]LISTA!$K$2,IF($F4=[1]LISTA!$J$3,[1]LISTA!$K$3,IF($F4=[1]LISTA!$J$4,[1]LISTA!$K$4,IF($F4=[1]LISTA!$J$5,[1]LISTA!$K$5,IF($F4=[1]LISTA!$J$6,[1]LISTA!$K$6,IF($F4=[1]LISTA!$J$7,[1]LISTA!$K$7,""))))))</f>
        <v>Gerência de Controle e Avaliação - GCA</v>
      </c>
      <c r="H4" s="32" t="str">
        <f t="shared" si="0"/>
        <v>SESAU</v>
      </c>
      <c r="I4" s="32" t="s">
        <v>66</v>
      </c>
    </row>
    <row r="5" spans="1:9" s="32" customFormat="1" hidden="1" x14ac:dyDescent="0.25">
      <c r="A5" s="32" t="s">
        <v>67</v>
      </c>
      <c r="B5" s="32" t="s">
        <v>68</v>
      </c>
      <c r="C5" s="32" t="s">
        <v>60</v>
      </c>
      <c r="D5" s="32">
        <v>24</v>
      </c>
      <c r="E5" s="32" t="s">
        <v>69</v>
      </c>
      <c r="F5" s="33" t="s">
        <v>70</v>
      </c>
      <c r="G5" s="32" t="str">
        <f>IF($F5=[1]LISTA!$J$2,[1]LISTA!$K$2,IF($F5=[1]LISTA!$J$3,[1]LISTA!$K$3,IF($F5=[1]LISTA!$J$4,[1]LISTA!$K$4,IF($F5=[1]LISTA!$J$5,[1]LISTA!$K$5,IF($F5=[1]LISTA!$J$6,[1]LISTA!$K$6,IF($F5=[1]LISTA!$J$7,[1]LISTA!$K$7,""))))))</f>
        <v>Divisão de Monitoramento Hospitalar - DMH</v>
      </c>
      <c r="H5" s="32" t="str">
        <f t="shared" si="0"/>
        <v>SESAU</v>
      </c>
      <c r="I5" s="32" t="s">
        <v>71</v>
      </c>
    </row>
    <row r="6" spans="1:9" s="32" customFormat="1" hidden="1" x14ac:dyDescent="0.25">
      <c r="A6" s="32" t="s">
        <v>72</v>
      </c>
      <c r="B6" s="32" t="s">
        <v>73</v>
      </c>
      <c r="C6" s="32" t="s">
        <v>60</v>
      </c>
      <c r="D6" s="32">
        <v>24</v>
      </c>
      <c r="E6" s="32" t="s">
        <v>61</v>
      </c>
      <c r="F6" s="33" t="s">
        <v>70</v>
      </c>
      <c r="G6" s="32" t="str">
        <f>IF($F6=[1]LISTA!$J$2,[1]LISTA!$K$2,IF($F6=[1]LISTA!$J$3,[1]LISTA!$K$3,IF($F6=[1]LISTA!$J$4,[1]LISTA!$K$4,IF($F6=[1]LISTA!$J$5,[1]LISTA!$K$5,IF($F6=[1]LISTA!$J$6,[1]LISTA!$K$6,IF($F6=[1]LISTA!$J$7,[1]LISTA!$K$7,""))))))</f>
        <v>Divisão de Monitoramento Hospitalar - DMH</v>
      </c>
      <c r="H6" s="32" t="str">
        <f t="shared" si="0"/>
        <v>SESAU</v>
      </c>
      <c r="I6" s="32" t="s">
        <v>66</v>
      </c>
    </row>
    <row r="7" spans="1:9" s="32" customFormat="1" hidden="1" x14ac:dyDescent="0.25">
      <c r="A7" s="32" t="s">
        <v>74</v>
      </c>
      <c r="B7" s="32" t="s">
        <v>75</v>
      </c>
      <c r="C7" s="32" t="s">
        <v>60</v>
      </c>
      <c r="D7" s="32">
        <v>24</v>
      </c>
      <c r="E7" s="32" t="s">
        <v>61</v>
      </c>
      <c r="F7" s="33" t="s">
        <v>62</v>
      </c>
      <c r="G7" s="32" t="str">
        <f>IF($F7=[1]LISTA!$J$2,[1]LISTA!$K$2,IF($F7=[1]LISTA!$J$3,[1]LISTA!$K$3,IF($F7=[1]LISTA!$J$4,[1]LISTA!$K$4,IF($F7=[1]LISTA!$J$5,[1]LISTA!$K$5,IF($F7=[1]LISTA!$J$6,[1]LISTA!$K$6,IF($F7=[1]LISTA!$J$7,[1]LISTA!$K$7,""))))))</f>
        <v>Gerência de Controle e Avaliação - GCA</v>
      </c>
      <c r="H7" s="32" t="str">
        <f t="shared" si="0"/>
        <v>SESAU</v>
      </c>
      <c r="I7" s="32" t="s">
        <v>71</v>
      </c>
    </row>
    <row r="8" spans="1:9" s="32" customFormat="1" hidden="1" x14ac:dyDescent="0.25">
      <c r="A8" s="32" t="s">
        <v>76</v>
      </c>
      <c r="B8" s="32" t="s">
        <v>77</v>
      </c>
      <c r="C8" s="32" t="s">
        <v>60</v>
      </c>
      <c r="D8" s="32">
        <v>24</v>
      </c>
      <c r="E8" s="32" t="s">
        <v>69</v>
      </c>
      <c r="F8" s="33" t="s">
        <v>70</v>
      </c>
      <c r="G8" s="32" t="str">
        <f>IF($F8=[1]LISTA!$J$2,[1]LISTA!$K$2,IF($F8=[1]LISTA!$J$3,[1]LISTA!$K$3,IF($F8=[1]LISTA!$J$4,[1]LISTA!$K$4,IF($F8=[1]LISTA!$J$5,[1]LISTA!$K$5,IF($F8=[1]LISTA!$J$6,[1]LISTA!$K$6,IF($F8=[1]LISTA!$J$7,[1]LISTA!$K$7,""))))))</f>
        <v>Divisão de Monitoramento Hospitalar - DMH</v>
      </c>
      <c r="H8" s="32" t="str">
        <f t="shared" si="0"/>
        <v>SESAU</v>
      </c>
      <c r="I8" s="32" t="s">
        <v>71</v>
      </c>
    </row>
    <row r="9" spans="1:9" s="32" customFormat="1" hidden="1" x14ac:dyDescent="0.25">
      <c r="A9" s="32" t="s">
        <v>78</v>
      </c>
      <c r="B9" s="32" t="s">
        <v>65</v>
      </c>
      <c r="C9" s="32" t="s">
        <v>60</v>
      </c>
      <c r="D9" s="32">
        <v>24</v>
      </c>
      <c r="E9" s="32" t="s">
        <v>61</v>
      </c>
      <c r="F9" s="33" t="s">
        <v>62</v>
      </c>
      <c r="G9" s="32" t="str">
        <f>IF($F9=[1]LISTA!$J$2,[1]LISTA!$K$2,IF($F9=[1]LISTA!$J$3,[1]LISTA!$K$3,IF($F9=[1]LISTA!$J$4,[1]LISTA!$K$4,IF($F9=[1]LISTA!$J$5,[1]LISTA!$K$5,IF($F9=[1]LISTA!$J$6,[1]LISTA!$K$6,IF($F9=[1]LISTA!$J$7,[1]LISTA!$K$7,""))))))</f>
        <v>Gerência de Controle e Avaliação - GCA</v>
      </c>
      <c r="H9" s="32" t="str">
        <f t="shared" si="0"/>
        <v>SESAU</v>
      </c>
      <c r="I9" s="32" t="s">
        <v>66</v>
      </c>
    </row>
    <row r="10" spans="1:9" s="32" customFormat="1" hidden="1" x14ac:dyDescent="0.25">
      <c r="A10" s="32" t="s">
        <v>79</v>
      </c>
      <c r="B10" s="32" t="s">
        <v>80</v>
      </c>
      <c r="C10" s="32" t="s">
        <v>60</v>
      </c>
      <c r="D10" s="32">
        <v>24</v>
      </c>
      <c r="E10" s="32" t="s">
        <v>61</v>
      </c>
      <c r="F10" s="33" t="s">
        <v>62</v>
      </c>
      <c r="G10" s="32" t="str">
        <f>IF($F10=[1]LISTA!$J$2,[1]LISTA!$K$2,IF($F10=[1]LISTA!$J$3,[1]LISTA!$K$3,IF($F10=[1]LISTA!$J$4,[1]LISTA!$K$4,IF($F10=[1]LISTA!$J$5,[1]LISTA!$K$5,IF($F10=[1]LISTA!$J$6,[1]LISTA!$K$6,IF($F10=[1]LISTA!$J$7,[1]LISTA!$K$7,""))))))</f>
        <v>Gerência de Controle e Avaliação - GCA</v>
      </c>
      <c r="H10" s="32" t="str">
        <f t="shared" si="0"/>
        <v>SESAU</v>
      </c>
      <c r="I10" s="32" t="s">
        <v>63</v>
      </c>
    </row>
    <row r="11" spans="1:9" s="32" customFormat="1" hidden="1" x14ac:dyDescent="0.25">
      <c r="A11" s="32" t="s">
        <v>81</v>
      </c>
      <c r="B11" s="32" t="s">
        <v>80</v>
      </c>
      <c r="C11" s="32" t="s">
        <v>60</v>
      </c>
      <c r="D11" s="32">
        <v>24</v>
      </c>
      <c r="E11" s="32" t="s">
        <v>61</v>
      </c>
      <c r="F11" s="33" t="s">
        <v>62</v>
      </c>
      <c r="G11" s="32" t="str">
        <f>IF($F11=[1]LISTA!$J$2,[1]LISTA!$K$2,IF($F11=[1]LISTA!$J$3,[1]LISTA!$K$3,IF($F11=[1]LISTA!$J$4,[1]LISTA!$K$4,IF($F11=[1]LISTA!$J$5,[1]LISTA!$K$5,IF($F11=[1]LISTA!$J$6,[1]LISTA!$K$6,IF($F11=[1]LISTA!$J$7,[1]LISTA!$K$7,""))))))</f>
        <v>Gerência de Controle e Avaliação - GCA</v>
      </c>
      <c r="H11" s="32" t="str">
        <f t="shared" si="0"/>
        <v>SESAU</v>
      </c>
      <c r="I11" s="32" t="s">
        <v>63</v>
      </c>
    </row>
    <row r="12" spans="1:9" s="32" customFormat="1" hidden="1" x14ac:dyDescent="0.25">
      <c r="A12" s="32" t="s">
        <v>82</v>
      </c>
      <c r="B12" s="32" t="s">
        <v>83</v>
      </c>
      <c r="C12" s="32" t="s">
        <v>60</v>
      </c>
      <c r="D12" s="32">
        <v>24</v>
      </c>
      <c r="E12" s="32" t="s">
        <v>69</v>
      </c>
      <c r="F12" s="33" t="s">
        <v>62</v>
      </c>
      <c r="G12" s="32" t="str">
        <f>IF($F12=[1]LISTA!$J$2,[1]LISTA!$K$2,IF($F12=[1]LISTA!$J$3,[1]LISTA!$K$3,IF($F12=[1]LISTA!$J$4,[1]LISTA!$K$4,IF($F12=[1]LISTA!$J$5,[1]LISTA!$K$5,IF($F12=[1]LISTA!$J$6,[1]LISTA!$K$6,IF($F12=[1]LISTA!$J$7,[1]LISTA!$K$7,""))))))</f>
        <v>Gerência de Controle e Avaliação - GCA</v>
      </c>
      <c r="H12" s="32" t="str">
        <f t="shared" si="0"/>
        <v>SESAU</v>
      </c>
      <c r="I12" s="32" t="s">
        <v>63</v>
      </c>
    </row>
    <row r="13" spans="1:9" s="32" customFormat="1" hidden="1" x14ac:dyDescent="0.25">
      <c r="A13" s="32" t="s">
        <v>84</v>
      </c>
      <c r="B13" s="32" t="s">
        <v>85</v>
      </c>
      <c r="C13" s="32" t="s">
        <v>86</v>
      </c>
      <c r="D13" s="32">
        <v>40</v>
      </c>
      <c r="E13" s="32" t="s">
        <v>69</v>
      </c>
      <c r="F13" s="33" t="s">
        <v>62</v>
      </c>
      <c r="G13" s="32" t="str">
        <f>IF($F13=[1]LISTA!$J$2,[1]LISTA!$K$2,IF($F13=[1]LISTA!$J$3,[1]LISTA!$K$3,IF($F13=[1]LISTA!$J$4,[1]LISTA!$K$4,IF($F13=[1]LISTA!$J$5,[1]LISTA!$K$5,IF($F13=[1]LISTA!$J$6,[1]LISTA!$K$6,IF($F13=[1]LISTA!$J$7,[1]LISTA!$K$7,""))))))</f>
        <v>Gerência de Controle e Avaliação - GCA</v>
      </c>
      <c r="H13" s="32" t="str">
        <f t="shared" si="0"/>
        <v>SESAU</v>
      </c>
      <c r="I13" s="32" t="s">
        <v>63</v>
      </c>
    </row>
    <row r="14" spans="1:9" s="32" customFormat="1" hidden="1" x14ac:dyDescent="0.25">
      <c r="A14" s="32" t="s">
        <v>87</v>
      </c>
      <c r="B14" s="32" t="s">
        <v>88</v>
      </c>
      <c r="C14" s="32" t="s">
        <v>60</v>
      </c>
      <c r="D14" s="32">
        <v>12</v>
      </c>
      <c r="E14" s="32" t="s">
        <v>61</v>
      </c>
      <c r="F14" s="33" t="s">
        <v>62</v>
      </c>
      <c r="G14" s="32" t="str">
        <f>IF($F14=[1]LISTA!$J$2,[1]LISTA!$K$2,IF($F14=[1]LISTA!$J$3,[1]LISTA!$K$3,IF($F14=[1]LISTA!$J$4,[1]LISTA!$K$4,IF($F14=[1]LISTA!$J$5,[1]LISTA!$K$5,IF($F14=[1]LISTA!$J$6,[1]LISTA!$K$6,IF($F14=[1]LISTA!$J$7,[1]LISTA!$K$7,""))))))</f>
        <v>Gerência de Controle e Avaliação - GCA</v>
      </c>
      <c r="H14" s="32" t="str">
        <f t="shared" si="0"/>
        <v>SESAU</v>
      </c>
      <c r="I14" s="32" t="s">
        <v>63</v>
      </c>
    </row>
    <row r="15" spans="1:9" s="32" customFormat="1" hidden="1" x14ac:dyDescent="0.25">
      <c r="A15" s="32" t="s">
        <v>89</v>
      </c>
      <c r="B15" s="32" t="s">
        <v>90</v>
      </c>
      <c r="C15" s="32" t="s">
        <v>60</v>
      </c>
      <c r="D15" s="32">
        <v>12</v>
      </c>
      <c r="E15" s="32" t="s">
        <v>69</v>
      </c>
      <c r="F15" s="33" t="s">
        <v>70</v>
      </c>
      <c r="G15" s="32" t="str">
        <f>IF($F15=[1]LISTA!$J$2,[1]LISTA!$K$2,IF($F15=[1]LISTA!$J$3,[1]LISTA!$K$3,IF($F15=[1]LISTA!$J$4,[1]LISTA!$K$4,IF($F15=[1]LISTA!$J$5,[1]LISTA!$K$5,IF($F15=[1]LISTA!$J$6,[1]LISTA!$K$6,IF($F15=[1]LISTA!$J$7,[1]LISTA!$K$7,""))))))</f>
        <v>Divisão de Monitoramento Hospitalar - DMH</v>
      </c>
      <c r="H15" s="32" t="str">
        <f t="shared" si="0"/>
        <v>SESAU</v>
      </c>
      <c r="I15" s="32" t="s">
        <v>63</v>
      </c>
    </row>
    <row r="16" spans="1:9" s="32" customFormat="1" hidden="1" x14ac:dyDescent="0.25">
      <c r="A16" s="32" t="s">
        <v>46</v>
      </c>
      <c r="B16" s="32" t="s">
        <v>91</v>
      </c>
      <c r="C16" s="32" t="s">
        <v>92</v>
      </c>
      <c r="D16" s="32">
        <v>40</v>
      </c>
      <c r="E16" s="32" t="s">
        <v>69</v>
      </c>
      <c r="F16" s="33" t="s">
        <v>93</v>
      </c>
      <c r="G16" s="32" t="str">
        <f>IF($F16=[1]LISTA!$J$2,[1]LISTA!$K$2,IF($F16=[1]LISTA!$J$3,[1]LISTA!$K$3,IF($F16=[1]LISTA!$J$4,[1]LISTA!$K$4,IF($F16=[1]LISTA!$J$5,[1]LISTA!$K$5,IF($F16=[1]LISTA!$J$6,[1]LISTA!$K$6,IF($F16=[1]LISTA!$J$7,[1]LISTA!$K$7,""))))))</f>
        <v>Divisão de Monitoramento Ambulatorial - DMA</v>
      </c>
      <c r="H16" s="32" t="str">
        <f t="shared" si="0"/>
        <v>SESAU</v>
      </c>
      <c r="I16" s="32" t="s">
        <v>63</v>
      </c>
    </row>
    <row r="17" spans="1:10" s="32" customFormat="1" x14ac:dyDescent="0.25">
      <c r="A17" s="34" t="s">
        <v>94</v>
      </c>
      <c r="B17" s="34" t="s">
        <v>95</v>
      </c>
      <c r="C17" s="34" t="s">
        <v>60</v>
      </c>
      <c r="D17" s="34">
        <v>24</v>
      </c>
      <c r="E17" s="34" t="s">
        <v>61</v>
      </c>
      <c r="F17" s="35" t="s">
        <v>62</v>
      </c>
      <c r="G17" s="34" t="str">
        <f>IF($F17=[1]LISTA!$J$2,[1]LISTA!$K$2,IF($F17=[1]LISTA!$J$3,[1]LISTA!$K$3,IF($F17=[1]LISTA!$J$4,[1]LISTA!$K$4,IF($F17=[1]LISTA!$J$5,[1]LISTA!$K$5,IF($F17=[1]LISTA!$J$6,[1]LISTA!$K$6,IF($F17=[1]LISTA!$J$7,[1]LISTA!$K$7,""))))))</f>
        <v>Gerência de Controle e Avaliação - GCA</v>
      </c>
      <c r="H17" s="34" t="str">
        <f t="shared" si="0"/>
        <v>SESAU</v>
      </c>
      <c r="I17" s="34" t="s">
        <v>96</v>
      </c>
    </row>
    <row r="18" spans="1:10" s="32" customFormat="1" x14ac:dyDescent="0.25">
      <c r="A18" s="34" t="s">
        <v>97</v>
      </c>
      <c r="B18" s="34" t="s">
        <v>98</v>
      </c>
      <c r="C18" s="34" t="s">
        <v>60</v>
      </c>
      <c r="D18" s="34">
        <v>24</v>
      </c>
      <c r="E18" s="34" t="s">
        <v>61</v>
      </c>
      <c r="F18" s="35" t="s">
        <v>70</v>
      </c>
      <c r="G18" s="34" t="str">
        <f>IF($F18=[1]LISTA!$J$2,[1]LISTA!$K$2,IF($F18=[1]LISTA!$J$3,[1]LISTA!$K$3,IF($F18=[1]LISTA!$J$4,[1]LISTA!$K$4,IF($F18=[1]LISTA!$J$5,[1]LISTA!$K$5,IF($F18=[1]LISTA!$J$6,[1]LISTA!$K$6,IF($F18=[1]LISTA!$J$7,[1]LISTA!$K$7,""))))))</f>
        <v>Divisão de Monitoramento Hospitalar - DMH</v>
      </c>
      <c r="H18" s="34" t="str">
        <f t="shared" si="0"/>
        <v>SESAU</v>
      </c>
      <c r="I18" s="34" t="s">
        <v>96</v>
      </c>
    </row>
    <row r="19" spans="1:10" s="32" customFormat="1" x14ac:dyDescent="0.25">
      <c r="A19" s="34" t="s">
        <v>99</v>
      </c>
      <c r="B19" s="34" t="s">
        <v>100</v>
      </c>
      <c r="C19" s="34" t="s">
        <v>60</v>
      </c>
      <c r="D19" s="34">
        <v>24</v>
      </c>
      <c r="E19" s="34" t="s">
        <v>61</v>
      </c>
      <c r="F19" s="35" t="s">
        <v>70</v>
      </c>
      <c r="G19" s="34" t="str">
        <f>IF($F19=[1]LISTA!$J$2,[1]LISTA!$K$2,IF($F19=[1]LISTA!$J$3,[1]LISTA!$K$3,IF($F19=[1]LISTA!$J$4,[1]LISTA!$K$4,IF($F19=[1]LISTA!$J$5,[1]LISTA!$K$5,IF($F19=[1]LISTA!$J$6,[1]LISTA!$K$6,IF($F19=[1]LISTA!$J$7,[1]LISTA!$K$7,""))))))</f>
        <v>Divisão de Monitoramento Hospitalar - DMH</v>
      </c>
      <c r="H19" s="34" t="str">
        <f t="shared" si="0"/>
        <v>SESAU</v>
      </c>
      <c r="I19" s="34" t="s">
        <v>96</v>
      </c>
    </row>
    <row r="20" spans="1:10" s="32" customFormat="1" hidden="1" x14ac:dyDescent="0.25">
      <c r="A20" s="32" t="s">
        <v>101</v>
      </c>
      <c r="B20" s="32" t="s">
        <v>102</v>
      </c>
      <c r="C20" s="32" t="s">
        <v>103</v>
      </c>
      <c r="D20" s="32">
        <v>40</v>
      </c>
      <c r="E20" s="32" t="s">
        <v>69</v>
      </c>
      <c r="F20" s="33" t="s">
        <v>70</v>
      </c>
      <c r="G20" s="32" t="str">
        <f>IF($F20=[1]LISTA!$J$2,[1]LISTA!$K$2,IF($F20=[1]LISTA!$J$3,[1]LISTA!$K$3,IF($F20=[1]LISTA!$J$4,[1]LISTA!$K$4,IF($F20=[1]LISTA!$J$5,[1]LISTA!$K$5,IF($F20=[1]LISTA!$J$6,[1]LISTA!$K$6,IF($F20=[1]LISTA!$J$7,[1]LISTA!$K$7,""))))))</f>
        <v>Divisão de Monitoramento Hospitalar - DMH</v>
      </c>
      <c r="H20" s="32" t="str">
        <f t="shared" si="0"/>
        <v>SESAU</v>
      </c>
      <c r="I20" s="32" t="s">
        <v>63</v>
      </c>
    </row>
    <row r="21" spans="1:10" s="32" customFormat="1" hidden="1" x14ac:dyDescent="0.25">
      <c r="A21" s="32" t="s">
        <v>104</v>
      </c>
      <c r="B21" s="32" t="s">
        <v>105</v>
      </c>
      <c r="C21" s="32" t="s">
        <v>60</v>
      </c>
      <c r="D21" s="32">
        <v>12</v>
      </c>
      <c r="E21" s="32" t="s">
        <v>69</v>
      </c>
      <c r="F21" s="33" t="s">
        <v>93</v>
      </c>
      <c r="G21" s="32" t="str">
        <f>IF($F21=[1]LISTA!$J$2,[1]LISTA!$K$2,IF($F21=[1]LISTA!$J$3,[1]LISTA!$K$3,IF($F21=[1]LISTA!$J$4,[1]LISTA!$K$4,IF($F21=[1]LISTA!$J$5,[1]LISTA!$K$5,IF($F21=[1]LISTA!$J$6,[1]LISTA!$K$6,IF($F21=[1]LISTA!$J$7,[1]LISTA!$K$7,""))))))</f>
        <v>Divisão de Monitoramento Ambulatorial - DMA</v>
      </c>
      <c r="H21" s="32" t="str">
        <f t="shared" si="0"/>
        <v>SESAU</v>
      </c>
      <c r="I21" s="32" t="s">
        <v>63</v>
      </c>
    </row>
    <row r="22" spans="1:10" s="32" customFormat="1" hidden="1" x14ac:dyDescent="0.25">
      <c r="A22" s="32" t="s">
        <v>106</v>
      </c>
      <c r="B22" s="32" t="s">
        <v>107</v>
      </c>
      <c r="C22" s="32" t="s">
        <v>103</v>
      </c>
      <c r="D22" s="32">
        <v>40</v>
      </c>
      <c r="E22" s="32" t="s">
        <v>69</v>
      </c>
      <c r="F22" s="33" t="s">
        <v>108</v>
      </c>
      <c r="G22" s="32" t="str">
        <f>IF($F22=[1]LISTA!$J$2,[1]LISTA!$K$2,IF($F22=[1]LISTA!$J$3,[1]LISTA!$K$3,IF($F22=[1]LISTA!$J$4,[1]LISTA!$K$4,IF($F22=[1]LISTA!$J$5,[1]LISTA!$K$5,IF($F22=[1]LISTA!$J$6,[1]LISTA!$K$6,IF($F22=[1]LISTA!$J$7,[1]LISTA!$K$7,""))))))</f>
        <v>Divisão de Suporte e Apoio Técnico - DISAT</v>
      </c>
      <c r="H22" s="32" t="str">
        <f t="shared" si="0"/>
        <v>SESAU</v>
      </c>
      <c r="I22" s="32" t="s">
        <v>71</v>
      </c>
    </row>
    <row r="23" spans="1:10" s="32" customFormat="1" hidden="1" x14ac:dyDescent="0.25">
      <c r="A23" s="32" t="s">
        <v>109</v>
      </c>
      <c r="B23" s="32" t="s">
        <v>68</v>
      </c>
      <c r="C23" s="32" t="s">
        <v>60</v>
      </c>
      <c r="D23" s="32">
        <v>12</v>
      </c>
      <c r="E23" s="32" t="s">
        <v>61</v>
      </c>
      <c r="F23" s="33" t="s">
        <v>70</v>
      </c>
      <c r="G23" s="32" t="str">
        <f>IF($F23=[1]LISTA!$J$2,[1]LISTA!$K$2,IF($F23=[1]LISTA!$J$3,[1]LISTA!$K$3,IF($F23=[1]LISTA!$J$4,[1]LISTA!$K$4,IF($F23=[1]LISTA!$J$5,[1]LISTA!$K$5,IF($F23=[1]LISTA!$J$6,[1]LISTA!$K$6,IF($F23=[1]LISTA!$J$7,[1]LISTA!$K$7,""))))))</f>
        <v>Divisão de Monitoramento Hospitalar - DMH</v>
      </c>
      <c r="H23" s="32" t="str">
        <f t="shared" si="0"/>
        <v>SESAU</v>
      </c>
      <c r="I23" s="32" t="s">
        <v>63</v>
      </c>
    </row>
    <row r="24" spans="1:10" s="32" customFormat="1" hidden="1" x14ac:dyDescent="0.25">
      <c r="A24" s="32" t="s">
        <v>45</v>
      </c>
      <c r="B24" s="32" t="s">
        <v>73</v>
      </c>
      <c r="C24" s="32" t="s">
        <v>60</v>
      </c>
      <c r="D24" s="32">
        <v>24</v>
      </c>
      <c r="E24" s="32" t="s">
        <v>61</v>
      </c>
      <c r="F24" s="33" t="s">
        <v>70</v>
      </c>
      <c r="G24" s="32" t="str">
        <f>IF($F24=[1]LISTA!$J$2,[1]LISTA!$K$2,IF($F24=[1]LISTA!$J$3,[1]LISTA!$K$3,IF($F24=[1]LISTA!$J$4,[1]LISTA!$K$4,IF($F24=[1]LISTA!$J$5,[1]LISTA!$K$5,IF($F24=[1]LISTA!$J$6,[1]LISTA!$K$6,IF($F24=[1]LISTA!$J$7,[1]LISTA!$K$7,""))))))</f>
        <v>Divisão de Monitoramento Hospitalar - DMH</v>
      </c>
      <c r="H24" s="32" t="str">
        <f t="shared" si="0"/>
        <v>SESAU</v>
      </c>
      <c r="I24" s="32" t="s">
        <v>63</v>
      </c>
    </row>
    <row r="25" spans="1:10" s="32" customFormat="1" hidden="1" x14ac:dyDescent="0.25">
      <c r="A25" s="32" t="s">
        <v>110</v>
      </c>
      <c r="B25" s="32" t="s">
        <v>77</v>
      </c>
      <c r="C25" s="32" t="s">
        <v>60</v>
      </c>
      <c r="D25" s="32">
        <v>20</v>
      </c>
      <c r="E25" s="32" t="s">
        <v>69</v>
      </c>
      <c r="F25" s="33" t="s">
        <v>70</v>
      </c>
      <c r="G25" s="32" t="str">
        <f>IF($F25=[1]LISTA!$J$2,[1]LISTA!$K$2,IF($F25=[1]LISTA!$J$3,[1]LISTA!$K$3,IF($F25=[1]LISTA!$J$4,[1]LISTA!$K$4,IF($F25=[1]LISTA!$J$5,[1]LISTA!$K$5,IF($F25=[1]LISTA!$J$6,[1]LISTA!$K$6,IF($F25=[1]LISTA!$J$7,[1]LISTA!$K$7,""))))))</f>
        <v>Divisão de Monitoramento Hospitalar - DMH</v>
      </c>
      <c r="H25" s="32" t="str">
        <f t="shared" si="0"/>
        <v>SESAU</v>
      </c>
      <c r="I25" s="32" t="s">
        <v>63</v>
      </c>
    </row>
    <row r="26" spans="1:10" s="36" customFormat="1" hidden="1" x14ac:dyDescent="0.25">
      <c r="A26" s="32" t="s">
        <v>111</v>
      </c>
      <c r="B26" s="32" t="s">
        <v>112</v>
      </c>
      <c r="C26" s="32" t="s">
        <v>60</v>
      </c>
      <c r="D26" s="32">
        <v>20</v>
      </c>
      <c r="E26" s="32" t="s">
        <v>69</v>
      </c>
      <c r="F26" s="33" t="s">
        <v>70</v>
      </c>
      <c r="G26" s="32" t="str">
        <f>IF($F26=[1]LISTA!$J$2,[1]LISTA!$K$2,IF($F26=[1]LISTA!$J$3,[1]LISTA!$K$3,IF($F26=[1]LISTA!$J$4,[1]LISTA!$K$4,IF($F26=[1]LISTA!$J$5,[1]LISTA!$K$5,IF($F26=[1]LISTA!$J$6,[1]LISTA!$K$6,IF($F26=[1]LISTA!$J$7,[1]LISTA!$K$7,""))))))</f>
        <v>Divisão de Monitoramento Hospitalar - DMH</v>
      </c>
      <c r="H26" s="32" t="str">
        <f t="shared" si="0"/>
        <v>SESAU</v>
      </c>
      <c r="I26" s="32" t="s">
        <v>113</v>
      </c>
      <c r="J26" s="32"/>
    </row>
    <row r="27" spans="1:10" s="32" customFormat="1" hidden="1" x14ac:dyDescent="0.25">
      <c r="A27" s="32" t="s">
        <v>114</v>
      </c>
      <c r="B27" s="32" t="s">
        <v>115</v>
      </c>
      <c r="C27" s="32" t="s">
        <v>60</v>
      </c>
      <c r="D27" s="32">
        <v>24</v>
      </c>
      <c r="E27" s="32" t="s">
        <v>61</v>
      </c>
      <c r="F27" s="33" t="s">
        <v>70</v>
      </c>
      <c r="G27" s="32" t="str">
        <f>IF($F27=[1]LISTA!$J$2,[1]LISTA!$K$2,IF($F27=[1]LISTA!$J$3,[1]LISTA!$K$3,IF($F27=[1]LISTA!$J$4,[1]LISTA!$K$4,IF($F27=[1]LISTA!$J$5,[1]LISTA!$K$5,IF($F27=[1]LISTA!$J$6,[1]LISTA!$K$6,IF($F27=[1]LISTA!$J$7,[1]LISTA!$K$7,""))))))</f>
        <v>Divisão de Monitoramento Hospitalar - DMH</v>
      </c>
      <c r="H27" s="32" t="str">
        <f t="shared" si="0"/>
        <v>SESAU</v>
      </c>
      <c r="I27" s="32" t="s">
        <v>66</v>
      </c>
    </row>
    <row r="28" spans="1:10" s="32" customFormat="1" hidden="1" x14ac:dyDescent="0.25">
      <c r="A28" s="32" t="s">
        <v>116</v>
      </c>
      <c r="B28" s="32" t="s">
        <v>117</v>
      </c>
      <c r="C28" s="32" t="s">
        <v>60</v>
      </c>
      <c r="D28" s="32">
        <v>24</v>
      </c>
      <c r="E28" s="32" t="s">
        <v>61</v>
      </c>
      <c r="F28" s="33" t="s">
        <v>93</v>
      </c>
      <c r="G28" s="32" t="str">
        <f>IF($F28=[1]LISTA!$J$2,[1]LISTA!$K$2,IF($F28=[1]LISTA!$J$3,[1]LISTA!$K$3,IF($F28=[1]LISTA!$J$4,[1]LISTA!$K$4,IF($F28=[1]LISTA!$J$5,[1]LISTA!$K$5,IF($F28=[1]LISTA!$J$6,[1]LISTA!$K$6,IF($F28=[1]LISTA!$J$7,[1]LISTA!$K$7,""))))))</f>
        <v>Divisão de Monitoramento Ambulatorial - DMA</v>
      </c>
      <c r="H28" s="32" t="str">
        <f t="shared" si="0"/>
        <v>SESAU</v>
      </c>
      <c r="I28" s="32" t="s">
        <v>63</v>
      </c>
    </row>
    <row r="29" spans="1:10" s="32" customFormat="1" x14ac:dyDescent="0.25">
      <c r="A29" s="34" t="s">
        <v>118</v>
      </c>
      <c r="B29" s="34" t="s">
        <v>119</v>
      </c>
      <c r="C29" s="34" t="s">
        <v>103</v>
      </c>
      <c r="D29" s="34">
        <v>40</v>
      </c>
      <c r="E29" s="34" t="s">
        <v>69</v>
      </c>
      <c r="F29" s="35" t="s">
        <v>70</v>
      </c>
      <c r="G29" s="34" t="str">
        <f>IF($F29=[1]LISTA!$J$2,[1]LISTA!$K$2,IF($F29=[1]LISTA!$J$3,[1]LISTA!$K$3,IF($F29=[1]LISTA!$J$4,[1]LISTA!$K$4,IF($F29=[1]LISTA!$J$5,[1]LISTA!$K$5,IF($F29=[1]LISTA!$J$6,[1]LISTA!$K$6,IF($F29=[1]LISTA!$J$7,[1]LISTA!$K$7,""))))))</f>
        <v>Divisão de Monitoramento Hospitalar - DMH</v>
      </c>
      <c r="H29" s="34" t="str">
        <f t="shared" si="0"/>
        <v>SESAU</v>
      </c>
      <c r="I29" s="34" t="s">
        <v>96</v>
      </c>
    </row>
    <row r="30" spans="1:10" s="32" customFormat="1" x14ac:dyDescent="0.25">
      <c r="A30" s="34" t="s">
        <v>120</v>
      </c>
      <c r="B30" s="34" t="s">
        <v>121</v>
      </c>
      <c r="C30" s="34" t="s">
        <v>60</v>
      </c>
      <c r="D30" s="34">
        <v>12</v>
      </c>
      <c r="E30" s="34" t="s">
        <v>61</v>
      </c>
      <c r="F30" s="35" t="s">
        <v>70</v>
      </c>
      <c r="G30" s="34" t="str">
        <f>IF($F30=[1]LISTA!$J$2,[1]LISTA!$K$2,IF($F30=[1]LISTA!$J$3,[1]LISTA!$K$3,IF($F30=[1]LISTA!$J$4,[1]LISTA!$K$4,IF($F30=[1]LISTA!$J$5,[1]LISTA!$K$5,IF($F30=[1]LISTA!$J$6,[1]LISTA!$K$6,IF($F30=[1]LISTA!$J$7,[1]LISTA!$K$7,""))))))</f>
        <v>Divisão de Monitoramento Hospitalar - DMH</v>
      </c>
      <c r="H30" s="34" t="str">
        <f t="shared" si="0"/>
        <v>SESAU</v>
      </c>
      <c r="I30" s="34" t="s">
        <v>96</v>
      </c>
    </row>
    <row r="31" spans="1:10" s="32" customFormat="1" hidden="1" x14ac:dyDescent="0.25">
      <c r="A31" s="32" t="s">
        <v>48</v>
      </c>
      <c r="B31" s="32" t="s">
        <v>122</v>
      </c>
      <c r="C31" s="32" t="s">
        <v>60</v>
      </c>
      <c r="D31" s="32">
        <v>12</v>
      </c>
      <c r="E31" s="32" t="s">
        <v>61</v>
      </c>
      <c r="F31" s="33" t="s">
        <v>70</v>
      </c>
      <c r="G31" s="32" t="str">
        <f>IF($F31=[1]LISTA!$J$2,[1]LISTA!$K$2,IF($F31=[1]LISTA!$J$3,[1]LISTA!$K$3,IF($F31=[1]LISTA!$J$4,[1]LISTA!$K$4,IF($F31=[1]LISTA!$J$5,[1]LISTA!$K$5,IF($F31=[1]LISTA!$J$6,[1]LISTA!$K$6,IF($F31=[1]LISTA!$J$7,[1]LISTA!$K$7,""))))))</f>
        <v>Divisão de Monitoramento Hospitalar - DMH</v>
      </c>
      <c r="H31" s="32" t="str">
        <f t="shared" si="0"/>
        <v>SESAU</v>
      </c>
      <c r="I31" s="32" t="s">
        <v>63</v>
      </c>
    </row>
    <row r="32" spans="1:10" s="32" customFormat="1" x14ac:dyDescent="0.25">
      <c r="A32" s="34" t="s">
        <v>123</v>
      </c>
      <c r="B32" s="34" t="s">
        <v>124</v>
      </c>
      <c r="C32" s="34" t="s">
        <v>60</v>
      </c>
      <c r="D32" s="34">
        <v>24</v>
      </c>
      <c r="E32" s="34" t="s">
        <v>61</v>
      </c>
      <c r="F32" s="35" t="s">
        <v>70</v>
      </c>
      <c r="G32" s="34" t="str">
        <f>IF($F32=[1]LISTA!$J$2,[1]LISTA!$K$2,IF($F32=[1]LISTA!$J$3,[1]LISTA!$K$3,IF($F32=[1]LISTA!$J$4,[1]LISTA!$K$4,IF($F32=[1]LISTA!$J$5,[1]LISTA!$K$5,IF($F32=[1]LISTA!$J$6,[1]LISTA!$K$6,IF($F32=[1]LISTA!$J$7,[1]LISTA!$K$7,""))))))</f>
        <v>Divisão de Monitoramento Hospitalar - DMH</v>
      </c>
      <c r="H32" s="34" t="str">
        <f t="shared" si="0"/>
        <v>SESAU</v>
      </c>
      <c r="I32" s="34" t="s">
        <v>96</v>
      </c>
    </row>
    <row r="33" spans="1:9" s="32" customFormat="1" hidden="1" x14ac:dyDescent="0.25">
      <c r="A33" s="32" t="s">
        <v>125</v>
      </c>
      <c r="B33" s="32" t="s">
        <v>126</v>
      </c>
      <c r="C33" s="32" t="s">
        <v>127</v>
      </c>
      <c r="D33" s="32">
        <v>40</v>
      </c>
      <c r="E33" s="32" t="s">
        <v>69</v>
      </c>
      <c r="F33" s="33" t="s">
        <v>70</v>
      </c>
      <c r="G33" s="32" t="str">
        <f>IF($F33=[1]LISTA!$J$2,[1]LISTA!$K$2,IF($F33=[1]LISTA!$J$3,[1]LISTA!$K$3,IF($F33=[1]LISTA!$J$4,[1]LISTA!$K$4,IF($F33=[1]LISTA!$J$5,[1]LISTA!$K$5,IF($F33=[1]LISTA!$J$6,[1]LISTA!$K$6,IF($F33=[1]LISTA!$J$7,[1]LISTA!$K$7,""))))))</f>
        <v>Divisão de Monitoramento Hospitalar - DMH</v>
      </c>
      <c r="H33" s="32" t="str">
        <f t="shared" si="0"/>
        <v>SESAU</v>
      </c>
      <c r="I33" s="32" t="s">
        <v>63</v>
      </c>
    </row>
    <row r="34" spans="1:9" s="32" customFormat="1" hidden="1" x14ac:dyDescent="0.25">
      <c r="A34" s="32" t="s">
        <v>128</v>
      </c>
      <c r="B34" s="32" t="s">
        <v>129</v>
      </c>
      <c r="C34" s="32" t="s">
        <v>60</v>
      </c>
      <c r="D34" s="32">
        <v>24</v>
      </c>
      <c r="E34" s="32" t="s">
        <v>69</v>
      </c>
      <c r="F34" s="33" t="s">
        <v>70</v>
      </c>
      <c r="G34" s="32" t="str">
        <f>IF($F34=[1]LISTA!$J$2,[1]LISTA!$K$2,IF($F34=[1]LISTA!$J$3,[1]LISTA!$K$3,IF($F34=[1]LISTA!$J$4,[1]LISTA!$K$4,IF($F34=[1]LISTA!$J$5,[1]LISTA!$K$5,IF($F34=[1]LISTA!$J$6,[1]LISTA!$K$6,IF($F34=[1]LISTA!$J$7,[1]LISTA!$K$7,""))))))</f>
        <v>Divisão de Monitoramento Hospitalar - DMH</v>
      </c>
      <c r="H34" s="32" t="str">
        <f t="shared" si="0"/>
        <v>SESAU</v>
      </c>
      <c r="I34" s="32" t="s">
        <v>63</v>
      </c>
    </row>
    <row r="35" spans="1:9" s="32" customFormat="1" hidden="1" x14ac:dyDescent="0.25">
      <c r="A35" s="32" t="s">
        <v>130</v>
      </c>
      <c r="B35" s="32" t="s">
        <v>131</v>
      </c>
      <c r="C35" s="32" t="s">
        <v>60</v>
      </c>
      <c r="D35" s="32">
        <v>24</v>
      </c>
      <c r="E35" s="32" t="s">
        <v>61</v>
      </c>
      <c r="F35" s="33" t="s">
        <v>108</v>
      </c>
      <c r="G35" s="32" t="str">
        <f>IF($F35=[1]LISTA!$J$2,[1]LISTA!$K$2,IF($F35=[1]LISTA!$J$3,[1]LISTA!$K$3,IF($F35=[1]LISTA!$J$4,[1]LISTA!$K$4,IF($F35=[1]LISTA!$J$5,[1]LISTA!$K$5,IF($F35=[1]LISTA!$J$6,[1]LISTA!$K$6,IF($F35=[1]LISTA!$J$7,[1]LISTA!$K$7,""))))))</f>
        <v>Divisão de Suporte e Apoio Técnico - DISAT</v>
      </c>
      <c r="H35" s="32" t="str">
        <f t="shared" si="0"/>
        <v>SESAU</v>
      </c>
      <c r="I35" s="32" t="s">
        <v>66</v>
      </c>
    </row>
    <row r="36" spans="1:9" s="32" customFormat="1" hidden="1" x14ac:dyDescent="0.25">
      <c r="A36" s="32" t="s">
        <v>132</v>
      </c>
      <c r="B36" s="32" t="s">
        <v>75</v>
      </c>
      <c r="C36" s="32" t="s">
        <v>60</v>
      </c>
      <c r="D36" s="32">
        <v>24</v>
      </c>
      <c r="E36" s="32" t="s">
        <v>61</v>
      </c>
      <c r="F36" s="33" t="s">
        <v>62</v>
      </c>
      <c r="G36" s="32" t="str">
        <f>IF($F36=[1]LISTA!$J$2,[1]LISTA!$K$2,IF($F36=[1]LISTA!$J$3,[1]LISTA!$K$3,IF($F36=[1]LISTA!$J$4,[1]LISTA!$K$4,IF($F36=[1]LISTA!$J$5,[1]LISTA!$K$5,IF($F36=[1]LISTA!$J$6,[1]LISTA!$K$6,IF($F36=[1]LISTA!$J$7,[1]LISTA!$K$7,""))))))</f>
        <v>Gerência de Controle e Avaliação - GCA</v>
      </c>
      <c r="H36" s="32" t="str">
        <f t="shared" si="0"/>
        <v>SESAU</v>
      </c>
      <c r="I36" s="32" t="s">
        <v>66</v>
      </c>
    </row>
    <row r="37" spans="1:9" s="32" customFormat="1" hidden="1" x14ac:dyDescent="0.25">
      <c r="A37" s="32" t="s">
        <v>133</v>
      </c>
      <c r="B37" s="32" t="s">
        <v>134</v>
      </c>
      <c r="C37" s="32" t="s">
        <v>60</v>
      </c>
      <c r="D37" s="32">
        <v>48</v>
      </c>
      <c r="E37" s="32" t="s">
        <v>61</v>
      </c>
      <c r="F37" s="33" t="s">
        <v>70</v>
      </c>
      <c r="G37" s="32" t="str">
        <f>IF($F37=[1]LISTA!$J$2,[1]LISTA!$K$2,IF($F37=[1]LISTA!$J$3,[1]LISTA!$K$3,IF($F37=[1]LISTA!$J$4,[1]LISTA!$K$4,IF($F37=[1]LISTA!$J$5,[1]LISTA!$K$5,IF($F37=[1]LISTA!$J$6,[1]LISTA!$K$6,IF($F37=[1]LISTA!$J$7,[1]LISTA!$K$7,""))))))</f>
        <v>Divisão de Monitoramento Hospitalar - DMH</v>
      </c>
      <c r="H37" s="32" t="str">
        <f t="shared" si="0"/>
        <v>SESAU</v>
      </c>
      <c r="I37" s="32" t="s">
        <v>66</v>
      </c>
    </row>
    <row r="38" spans="1:9" s="32" customFormat="1" hidden="1" x14ac:dyDescent="0.25">
      <c r="A38" s="32" t="s">
        <v>47</v>
      </c>
      <c r="B38" s="32" t="s">
        <v>131</v>
      </c>
      <c r="C38" s="32" t="s">
        <v>60</v>
      </c>
      <c r="D38" s="32">
        <v>24</v>
      </c>
      <c r="E38" s="32" t="s">
        <v>61</v>
      </c>
      <c r="F38" s="33" t="s">
        <v>108</v>
      </c>
      <c r="G38" s="32" t="str">
        <f>IF($F38=[1]LISTA!$J$2,[1]LISTA!$K$2,IF($F38=[1]LISTA!$J$3,[1]LISTA!$K$3,IF($F38=[1]LISTA!$J$4,[1]LISTA!$K$4,IF($F38=[1]LISTA!$J$5,[1]LISTA!$K$5,IF($F38=[1]LISTA!$J$6,[1]LISTA!$K$6,IF($F38=[1]LISTA!$J$7,[1]LISTA!$K$7,""))))))</f>
        <v>Divisão de Suporte e Apoio Técnico - DISAT</v>
      </c>
      <c r="H38" s="32" t="str">
        <f t="shared" si="0"/>
        <v>SESAU</v>
      </c>
      <c r="I38" s="32" t="s">
        <v>66</v>
      </c>
    </row>
    <row r="39" spans="1:9" s="32" customFormat="1" hidden="1" x14ac:dyDescent="0.25">
      <c r="A39" s="32" t="s">
        <v>135</v>
      </c>
      <c r="B39" s="32" t="s">
        <v>117</v>
      </c>
      <c r="C39" s="32" t="s">
        <v>60</v>
      </c>
      <c r="D39" s="32">
        <v>24</v>
      </c>
      <c r="E39" s="32" t="s">
        <v>61</v>
      </c>
      <c r="F39" s="33" t="s">
        <v>70</v>
      </c>
      <c r="G39" s="32" t="s">
        <v>136</v>
      </c>
      <c r="H39" s="32" t="s">
        <v>137</v>
      </c>
      <c r="I39" s="32" t="s">
        <v>66</v>
      </c>
    </row>
    <row r="40" spans="1:9" s="32" customFormat="1" hidden="1" x14ac:dyDescent="0.25">
      <c r="A40" s="32" t="s">
        <v>138</v>
      </c>
      <c r="B40" s="32" t="s">
        <v>139</v>
      </c>
      <c r="C40" s="32" t="s">
        <v>60</v>
      </c>
      <c r="D40" s="32">
        <v>12</v>
      </c>
      <c r="E40" s="32" t="s">
        <v>61</v>
      </c>
      <c r="F40" s="33" t="s">
        <v>62</v>
      </c>
      <c r="G40" s="32" t="str">
        <f>IF($F40=[1]LISTA!$J$2,[1]LISTA!$K$2,IF($F40=[1]LISTA!$J$3,[1]LISTA!$K$3,IF($F40=[1]LISTA!$J$4,[1]LISTA!$K$4,IF($F40=[1]LISTA!$J$5,[1]LISTA!$K$5,IF($F40=[1]LISTA!$J$6,[1]LISTA!$K$6,IF($F40=[1]LISTA!$J$7,[1]LISTA!$K$7,""))))))</f>
        <v>Gerência de Controle e Avaliação - GCA</v>
      </c>
      <c r="H40" s="32" t="str">
        <f t="shared" ref="H40:H80" si="1">IF($A40="","","SESAU")</f>
        <v>SESAU</v>
      </c>
      <c r="I40" s="32" t="s">
        <v>71</v>
      </c>
    </row>
    <row r="41" spans="1:9" s="32" customFormat="1" hidden="1" x14ac:dyDescent="0.25">
      <c r="A41" s="32" t="s">
        <v>140</v>
      </c>
      <c r="B41" s="32" t="s">
        <v>122</v>
      </c>
      <c r="C41" s="32" t="s">
        <v>60</v>
      </c>
      <c r="D41" s="32">
        <v>12</v>
      </c>
      <c r="E41" s="32" t="s">
        <v>61</v>
      </c>
      <c r="F41" s="33" t="s">
        <v>70</v>
      </c>
      <c r="G41" s="32" t="str">
        <f>IF($F41=[1]LISTA!$J$2,[1]LISTA!$K$2,IF($F41=[1]LISTA!$J$3,[1]LISTA!$K$3,IF($F41=[1]LISTA!$J$4,[1]LISTA!$K$4,IF($F41=[1]LISTA!$J$5,[1]LISTA!$K$5,IF($F41=[1]LISTA!$J$6,[1]LISTA!$K$6,IF($F41=[1]LISTA!$J$7,[1]LISTA!$K$7,""))))))</f>
        <v>Divisão de Monitoramento Hospitalar - DMH</v>
      </c>
      <c r="H41" s="32" t="str">
        <f t="shared" si="1"/>
        <v>SESAU</v>
      </c>
      <c r="I41" s="32" t="s">
        <v>66</v>
      </c>
    </row>
    <row r="42" spans="1:9" s="32" customFormat="1" hidden="1" x14ac:dyDescent="0.25">
      <c r="A42" s="32" t="s">
        <v>141</v>
      </c>
      <c r="B42" s="32" t="s">
        <v>131</v>
      </c>
      <c r="C42" s="32" t="s">
        <v>60</v>
      </c>
      <c r="D42" s="32">
        <v>24</v>
      </c>
      <c r="E42" s="32" t="s">
        <v>61</v>
      </c>
      <c r="F42" s="33" t="s">
        <v>108</v>
      </c>
      <c r="G42" s="32" t="str">
        <f>IF($F42=[1]LISTA!$J$2,[1]LISTA!$K$2,IF($F42=[1]LISTA!$J$3,[1]LISTA!$K$3,IF($F42=[1]LISTA!$J$4,[1]LISTA!$K$4,IF($F42=[1]LISTA!$J$5,[1]LISTA!$K$5,IF($F42=[1]LISTA!$J$6,[1]LISTA!$K$6,IF($F42=[1]LISTA!$J$7,[1]LISTA!$K$7,""))))))</f>
        <v>Divisão de Suporte e Apoio Técnico - DISAT</v>
      </c>
      <c r="H42" s="32" t="str">
        <f t="shared" si="1"/>
        <v>SESAU</v>
      </c>
      <c r="I42" s="32" t="s">
        <v>66</v>
      </c>
    </row>
    <row r="43" spans="1:9" s="32" customFormat="1" hidden="1" x14ac:dyDescent="0.25">
      <c r="A43" s="32" t="s">
        <v>142</v>
      </c>
      <c r="B43" s="32" t="s">
        <v>131</v>
      </c>
      <c r="C43" s="32" t="s">
        <v>60</v>
      </c>
      <c r="D43" s="32">
        <v>24</v>
      </c>
      <c r="E43" s="32" t="s">
        <v>61</v>
      </c>
      <c r="F43" s="33" t="s">
        <v>108</v>
      </c>
      <c r="G43" s="32" t="str">
        <f>IF($F43=[1]LISTA!$J$2,[1]LISTA!$K$2,IF($F43=[1]LISTA!$J$3,[1]LISTA!$K$3,IF($F43=[1]LISTA!$J$4,[1]LISTA!$K$4,IF($F43=[1]LISTA!$J$5,[1]LISTA!$K$5,IF($F43=[1]LISTA!$J$6,[1]LISTA!$K$6,IF($F43=[1]LISTA!$J$7,[1]LISTA!$K$7,""))))))</f>
        <v>Divisão de Suporte e Apoio Técnico - DISAT</v>
      </c>
      <c r="H43" s="32" t="str">
        <f t="shared" si="1"/>
        <v>SESAU</v>
      </c>
      <c r="I43" s="32" t="s">
        <v>66</v>
      </c>
    </row>
    <row r="44" spans="1:9" s="32" customFormat="1" x14ac:dyDescent="0.25">
      <c r="A44" s="34" t="s">
        <v>143</v>
      </c>
      <c r="B44" s="34" t="s">
        <v>144</v>
      </c>
      <c r="C44" s="34" t="s">
        <v>60</v>
      </c>
      <c r="D44" s="34">
        <v>24</v>
      </c>
      <c r="E44" s="34" t="s">
        <v>61</v>
      </c>
      <c r="F44" s="35" t="s">
        <v>93</v>
      </c>
      <c r="G44" s="34" t="str">
        <f>IF($F44=[1]LISTA!$J$2,[1]LISTA!$K$2,IF($F44=[1]LISTA!$J$3,[1]LISTA!$K$3,IF($F44=[1]LISTA!$J$4,[1]LISTA!$K$4,IF($F44=[1]LISTA!$J$5,[1]LISTA!$K$5,IF($F44=[1]LISTA!$J$6,[1]LISTA!$K$6,IF($F44=[1]LISTA!$J$7,[1]LISTA!$K$7,""))))))</f>
        <v>Divisão de Monitoramento Ambulatorial - DMA</v>
      </c>
      <c r="H44" s="34" t="str">
        <f t="shared" si="1"/>
        <v>SESAU</v>
      </c>
      <c r="I44" s="34" t="s">
        <v>96</v>
      </c>
    </row>
    <row r="45" spans="1:9" s="32" customFormat="1" hidden="1" x14ac:dyDescent="0.25">
      <c r="A45" s="32" t="s">
        <v>145</v>
      </c>
      <c r="B45" s="32" t="s">
        <v>146</v>
      </c>
      <c r="C45" s="32" t="s">
        <v>103</v>
      </c>
      <c r="D45" s="32">
        <v>40</v>
      </c>
      <c r="E45" s="32" t="s">
        <v>69</v>
      </c>
      <c r="F45" s="33" t="s">
        <v>108</v>
      </c>
      <c r="G45" s="32" t="str">
        <f>IF($F45=[1]LISTA!$J$2,[1]LISTA!$K$2,IF($F45=[1]LISTA!$J$3,[1]LISTA!$K$3,IF($F45=[1]LISTA!$J$4,[1]LISTA!$K$4,IF($F45=[1]LISTA!$J$5,[1]LISTA!$K$5,IF($F45=[1]LISTA!$J$6,[1]LISTA!$K$6,IF($F45=[1]LISTA!$J$7,[1]LISTA!$K$7,""))))))</f>
        <v>Divisão de Suporte e Apoio Técnico - DISAT</v>
      </c>
      <c r="H45" s="32" t="str">
        <f t="shared" si="1"/>
        <v>SESAU</v>
      </c>
      <c r="I45" s="32" t="s">
        <v>63</v>
      </c>
    </row>
    <row r="46" spans="1:9" s="32" customFormat="1" x14ac:dyDescent="0.25">
      <c r="A46" s="32" t="s">
        <v>147</v>
      </c>
      <c r="B46" s="32" t="s">
        <v>148</v>
      </c>
      <c r="C46" s="32" t="s">
        <v>149</v>
      </c>
      <c r="D46" s="32">
        <v>30</v>
      </c>
      <c r="E46" s="32" t="s">
        <v>69</v>
      </c>
      <c r="F46" s="33" t="s">
        <v>70</v>
      </c>
      <c r="G46" s="32" t="str">
        <f>IF($F46=[1]LISTA!$J$2,[1]LISTA!$K$2,IF($F46=[1]LISTA!$J$3,[1]LISTA!$K$3,IF($F46=[1]LISTA!$J$4,[1]LISTA!$K$4,IF($F46=[1]LISTA!$J$5,[1]LISTA!$K$5,IF($F46=[1]LISTA!$J$6,[1]LISTA!$K$6,IF($F46=[1]LISTA!$J$7,[1]LISTA!$K$7,""))))))</f>
        <v>Divisão de Monitoramento Hospitalar - DMH</v>
      </c>
      <c r="H46" s="32" t="str">
        <f t="shared" si="1"/>
        <v>SESAU</v>
      </c>
      <c r="I46" s="32" t="s">
        <v>96</v>
      </c>
    </row>
    <row r="47" spans="1:9" s="32" customFormat="1" x14ac:dyDescent="0.25">
      <c r="A47" s="32" t="s">
        <v>150</v>
      </c>
      <c r="B47" s="32" t="s">
        <v>151</v>
      </c>
      <c r="C47" s="32" t="s">
        <v>103</v>
      </c>
      <c r="D47" s="32">
        <v>40</v>
      </c>
      <c r="E47" s="32" t="s">
        <v>69</v>
      </c>
      <c r="F47" s="33" t="s">
        <v>93</v>
      </c>
      <c r="G47" s="32" t="str">
        <f>IF($F47=[1]LISTA!$J$2,[1]LISTA!$K$2,IF($F47=[1]LISTA!$J$3,[1]LISTA!$K$3,IF($F47=[1]LISTA!$J$4,[1]LISTA!$K$4,IF($F47=[1]LISTA!$J$5,[1]LISTA!$K$5,IF($F47=[1]LISTA!$J$6,[1]LISTA!$K$6,IF($F47=[1]LISTA!$J$7,[1]LISTA!$K$7,""))))))</f>
        <v>Divisão de Monitoramento Ambulatorial - DMA</v>
      </c>
      <c r="H47" s="32" t="str">
        <f t="shared" si="1"/>
        <v>SESAU</v>
      </c>
      <c r="I47" s="32" t="s">
        <v>96</v>
      </c>
    </row>
    <row r="48" spans="1:9" s="32" customFormat="1" x14ac:dyDescent="0.25">
      <c r="A48" s="32" t="s">
        <v>152</v>
      </c>
      <c r="B48" s="32" t="s">
        <v>153</v>
      </c>
      <c r="C48" s="32" t="s">
        <v>103</v>
      </c>
      <c r="D48" s="32">
        <v>40</v>
      </c>
      <c r="E48" s="32" t="s">
        <v>69</v>
      </c>
      <c r="F48" s="33" t="s">
        <v>93</v>
      </c>
      <c r="G48" s="32" t="str">
        <f>IF($F48=[1]LISTA!$J$2,[1]LISTA!$K$2,IF($F48=[1]LISTA!$J$3,[1]LISTA!$K$3,IF($F48=[1]LISTA!$J$4,[1]LISTA!$K$4,IF($F48=[1]LISTA!$J$5,[1]LISTA!$K$5,IF($F48=[1]LISTA!$J$6,[1]LISTA!$K$6,IF($F48=[1]LISTA!$J$7,[1]LISTA!$K$7,""))))))</f>
        <v>Divisão de Monitoramento Ambulatorial - DMA</v>
      </c>
      <c r="H48" s="32" t="str">
        <f t="shared" si="1"/>
        <v>SESAU</v>
      </c>
      <c r="I48" s="32" t="s">
        <v>96</v>
      </c>
    </row>
    <row r="49" spans="1:9" s="32" customFormat="1" hidden="1" x14ac:dyDescent="0.25">
      <c r="A49" s="32" t="s">
        <v>154</v>
      </c>
      <c r="B49" s="32" t="s">
        <v>155</v>
      </c>
      <c r="C49" s="32" t="s">
        <v>103</v>
      </c>
      <c r="D49" s="32">
        <v>40</v>
      </c>
      <c r="E49" s="32" t="s">
        <v>69</v>
      </c>
      <c r="F49" s="33" t="s">
        <v>156</v>
      </c>
      <c r="G49" s="32" t="str">
        <f>IF($F49=[1]LISTA!$J$2,[1]LISTA!$K$2,IF($F49=[1]LISTA!$J$3,[1]LISTA!$K$3,IF($F49=[1]LISTA!$J$4,[1]LISTA!$K$4,IF($F49=[1]LISTA!$J$5,[1]LISTA!$K$5,IF($F49=[1]LISTA!$J$6,[1]LISTA!$K$6,IF($F49=[1]LISTA!$J$7,[1]LISTA!$K$7,""))))))</f>
        <v>Divisão de Tratamento Fora de Domicílio - TFD</v>
      </c>
      <c r="H49" s="32" t="str">
        <f t="shared" si="1"/>
        <v>SESAU</v>
      </c>
      <c r="I49" s="32" t="s">
        <v>63</v>
      </c>
    </row>
    <row r="50" spans="1:9" s="32" customFormat="1" hidden="1" x14ac:dyDescent="0.25">
      <c r="A50" s="32" t="s">
        <v>157</v>
      </c>
      <c r="B50" s="32" t="s">
        <v>158</v>
      </c>
      <c r="C50" s="32" t="s">
        <v>103</v>
      </c>
      <c r="D50" s="32">
        <v>40</v>
      </c>
      <c r="E50" s="32" t="s">
        <v>69</v>
      </c>
      <c r="F50" s="33" t="s">
        <v>156</v>
      </c>
      <c r="G50" s="32" t="str">
        <f>IF($F50=[1]LISTA!$J$2,[1]LISTA!$K$2,IF($F50=[1]LISTA!$J$3,[1]LISTA!$K$3,IF($F50=[1]LISTA!$J$4,[1]LISTA!$K$4,IF($F50=[1]LISTA!$J$5,[1]LISTA!$K$5,IF($F50=[1]LISTA!$J$6,[1]LISTA!$K$6,IF($F50=[1]LISTA!$J$7,[1]LISTA!$K$7,""))))))</f>
        <v>Divisão de Tratamento Fora de Domicílio - TFD</v>
      </c>
      <c r="H50" s="32" t="str">
        <f t="shared" si="1"/>
        <v>SESAU</v>
      </c>
      <c r="I50" s="32" t="s">
        <v>63</v>
      </c>
    </row>
    <row r="51" spans="1:9" s="32" customFormat="1" x14ac:dyDescent="0.25">
      <c r="A51" s="34" t="s">
        <v>159</v>
      </c>
      <c r="B51" s="34" t="s">
        <v>160</v>
      </c>
      <c r="C51" s="34" t="s">
        <v>60</v>
      </c>
      <c r="D51" s="34">
        <v>24</v>
      </c>
      <c r="E51" s="34" t="s">
        <v>61</v>
      </c>
      <c r="F51" s="35" t="s">
        <v>70</v>
      </c>
      <c r="G51" s="34" t="str">
        <f>IF($F51=[1]LISTA!$J$2,[1]LISTA!$K$2,IF($F51=[1]LISTA!$J$3,[1]LISTA!$K$3,IF($F51=[1]LISTA!$J$4,[1]LISTA!$K$4,IF($F51=[1]LISTA!$J$5,[1]LISTA!$K$5,IF($F51=[1]LISTA!$J$6,[1]LISTA!$K$6,IF($F51=[1]LISTA!$J$7,[1]LISTA!$K$7,""))))))</f>
        <v>Divisão de Monitoramento Hospitalar - DMH</v>
      </c>
      <c r="H51" s="34" t="str">
        <f t="shared" si="1"/>
        <v>SESAU</v>
      </c>
      <c r="I51" s="34" t="s">
        <v>96</v>
      </c>
    </row>
    <row r="52" spans="1:9" s="32" customFormat="1" x14ac:dyDescent="0.25">
      <c r="A52" s="34" t="s">
        <v>161</v>
      </c>
      <c r="B52" s="34" t="s">
        <v>162</v>
      </c>
      <c r="C52" s="34" t="s">
        <v>103</v>
      </c>
      <c r="D52" s="34">
        <v>40</v>
      </c>
      <c r="E52" s="34" t="s">
        <v>69</v>
      </c>
      <c r="F52" s="35" t="s">
        <v>70</v>
      </c>
      <c r="G52" s="34" t="str">
        <f>IF($F52=[1]LISTA!$J$2,[1]LISTA!$K$2,IF($F52=[1]LISTA!$J$3,[1]LISTA!$K$3,IF($F52=[1]LISTA!$J$4,[1]LISTA!$K$4,IF($F52=[1]LISTA!$J$5,[1]LISTA!$K$5,IF($F52=[1]LISTA!$J$6,[1]LISTA!$K$6,IF($F52=[1]LISTA!$J$7,[1]LISTA!$K$7,""))))))</f>
        <v>Divisão de Monitoramento Hospitalar - DMH</v>
      </c>
      <c r="H52" s="34" t="str">
        <f t="shared" si="1"/>
        <v>SESAU</v>
      </c>
      <c r="I52" s="34" t="s">
        <v>96</v>
      </c>
    </row>
    <row r="53" spans="1:9" s="32" customFormat="1" x14ac:dyDescent="0.25">
      <c r="A53" s="34" t="s">
        <v>163</v>
      </c>
      <c r="B53" s="34" t="s">
        <v>164</v>
      </c>
      <c r="C53" s="34" t="s">
        <v>60</v>
      </c>
      <c r="D53" s="34">
        <v>12</v>
      </c>
      <c r="E53" s="34" t="s">
        <v>61</v>
      </c>
      <c r="F53" s="35" t="s">
        <v>70</v>
      </c>
      <c r="G53" s="34" t="str">
        <f>IF($F53=[1]LISTA!$J$2,[1]LISTA!$K$2,IF($F53=[1]LISTA!$J$3,[1]LISTA!$K$3,IF($F53=[1]LISTA!$J$4,[1]LISTA!$K$4,IF($F53=[1]LISTA!$J$5,[1]LISTA!$K$5,IF($F53=[1]LISTA!$J$6,[1]LISTA!$K$6,IF($F53=[1]LISTA!$J$7,[1]LISTA!$K$7,""))))))</f>
        <v>Divisão de Monitoramento Hospitalar - DMH</v>
      </c>
      <c r="H53" s="34" t="str">
        <f t="shared" si="1"/>
        <v>SESAU</v>
      </c>
      <c r="I53" s="34" t="s">
        <v>96</v>
      </c>
    </row>
    <row r="54" spans="1:9" s="32" customFormat="1" x14ac:dyDescent="0.25">
      <c r="A54" s="34" t="s">
        <v>165</v>
      </c>
      <c r="B54" s="34" t="s">
        <v>166</v>
      </c>
      <c r="C54" s="34" t="s">
        <v>167</v>
      </c>
      <c r="D54" s="34">
        <v>12</v>
      </c>
      <c r="E54" s="34" t="s">
        <v>69</v>
      </c>
      <c r="F54" s="35" t="s">
        <v>108</v>
      </c>
      <c r="G54" s="34" t="str">
        <f>IF($F54=[1]LISTA!$J$2,[1]LISTA!$K$2,IF($F54=[1]LISTA!$J$3,[1]LISTA!$K$3,IF($F54=[1]LISTA!$J$4,[1]LISTA!$K$4,IF($F54=[1]LISTA!$J$5,[1]LISTA!$K$5,IF($F54=[1]LISTA!$J$6,[1]LISTA!$K$6,IF($F54=[1]LISTA!$J$7,[1]LISTA!$K$7,""))))))</f>
        <v>Divisão de Suporte e Apoio Técnico - DISAT</v>
      </c>
      <c r="H54" s="34" t="str">
        <f t="shared" si="1"/>
        <v>SESAU</v>
      </c>
      <c r="I54" s="34" t="s">
        <v>96</v>
      </c>
    </row>
    <row r="55" spans="1:9" s="32" customFormat="1" x14ac:dyDescent="0.25">
      <c r="A55" s="34" t="s">
        <v>168</v>
      </c>
      <c r="B55" s="34" t="s">
        <v>169</v>
      </c>
      <c r="C55" s="34" t="s">
        <v>60</v>
      </c>
      <c r="D55" s="34">
        <v>24</v>
      </c>
      <c r="E55" s="34" t="s">
        <v>61</v>
      </c>
      <c r="F55" s="35" t="s">
        <v>70</v>
      </c>
      <c r="G55" s="34" t="str">
        <f>IF($F55=[1]LISTA!$J$2,[1]LISTA!$K$2,IF($F55=[1]LISTA!$J$3,[1]LISTA!$K$3,IF($F55=[1]LISTA!$J$4,[1]LISTA!$K$4,IF($F55=[1]LISTA!$J$5,[1]LISTA!$K$5,IF($F55=[1]LISTA!$J$6,[1]LISTA!$K$6,IF($F55=[1]LISTA!$J$7,[1]LISTA!$K$7,""))))))</f>
        <v>Divisão de Monitoramento Hospitalar - DMH</v>
      </c>
      <c r="H55" s="34" t="str">
        <f t="shared" si="1"/>
        <v>SESAU</v>
      </c>
      <c r="I55" s="34" t="s">
        <v>96</v>
      </c>
    </row>
    <row r="56" spans="1:9" s="32" customFormat="1" x14ac:dyDescent="0.25">
      <c r="A56" s="34" t="s">
        <v>170</v>
      </c>
      <c r="B56" s="34" t="s">
        <v>171</v>
      </c>
      <c r="C56" s="34" t="s">
        <v>60</v>
      </c>
      <c r="D56" s="34">
        <v>24</v>
      </c>
      <c r="E56" s="34" t="s">
        <v>61</v>
      </c>
      <c r="F56" s="35" t="s">
        <v>70</v>
      </c>
      <c r="G56" s="34" t="str">
        <f>IF($F56=[1]LISTA!$J$2,[1]LISTA!$K$2,IF($F56=[1]LISTA!$J$3,[1]LISTA!$K$3,IF($F56=[1]LISTA!$J$4,[1]LISTA!$K$4,IF($F56=[1]LISTA!$J$5,[1]LISTA!$K$5,IF($F56=[1]LISTA!$J$6,[1]LISTA!$K$6,IF($F56=[1]LISTA!$J$7,[1]LISTA!$K$7,""))))))</f>
        <v>Divisão de Monitoramento Hospitalar - DMH</v>
      </c>
      <c r="H56" s="34" t="str">
        <f t="shared" si="1"/>
        <v>SESAU</v>
      </c>
      <c r="I56" s="34" t="s">
        <v>96</v>
      </c>
    </row>
    <row r="57" spans="1:9" s="32" customFormat="1" x14ac:dyDescent="0.25">
      <c r="A57" s="34" t="s">
        <v>172</v>
      </c>
      <c r="B57" s="34" t="s">
        <v>173</v>
      </c>
      <c r="C57" s="34" t="s">
        <v>60</v>
      </c>
      <c r="D57" s="34">
        <v>24</v>
      </c>
      <c r="E57" s="34" t="s">
        <v>61</v>
      </c>
      <c r="F57" s="35" t="s">
        <v>70</v>
      </c>
      <c r="G57" s="34" t="str">
        <f>IF($F57=[1]LISTA!$J$2,[1]LISTA!$K$2,IF($F57=[1]LISTA!$J$3,[1]LISTA!$K$3,IF($F57=[1]LISTA!$J$4,[1]LISTA!$K$4,IF($F57=[1]LISTA!$J$5,[1]LISTA!$K$5,IF($F57=[1]LISTA!$J$6,[1]LISTA!$K$6,IF($F57=[1]LISTA!$J$7,[1]LISTA!$K$7,""))))))</f>
        <v>Divisão de Monitoramento Hospitalar - DMH</v>
      </c>
      <c r="H57" s="34" t="str">
        <f t="shared" si="1"/>
        <v>SESAU</v>
      </c>
      <c r="I57" s="34" t="s">
        <v>96</v>
      </c>
    </row>
    <row r="58" spans="1:9" s="32" customFormat="1" x14ac:dyDescent="0.25">
      <c r="A58" s="34" t="s">
        <v>174</v>
      </c>
      <c r="B58" s="34" t="s">
        <v>173</v>
      </c>
      <c r="C58" s="34" t="s">
        <v>60</v>
      </c>
      <c r="D58" s="34">
        <v>24</v>
      </c>
      <c r="E58" s="34" t="s">
        <v>61</v>
      </c>
      <c r="F58" s="35" t="s">
        <v>70</v>
      </c>
      <c r="G58" s="34" t="str">
        <f>IF($F58=[1]LISTA!$J$2,[1]LISTA!$K$2,IF($F58=[1]LISTA!$J$3,[1]LISTA!$K$3,IF($F58=[1]LISTA!$J$4,[1]LISTA!$K$4,IF($F58=[1]LISTA!$J$5,[1]LISTA!$K$5,IF($F58=[1]LISTA!$J$6,[1]LISTA!$K$6,IF($F58=[1]LISTA!$J$7,[1]LISTA!$K$7,""))))))</f>
        <v>Divisão de Monitoramento Hospitalar - DMH</v>
      </c>
      <c r="H58" s="34" t="str">
        <f t="shared" si="1"/>
        <v>SESAU</v>
      </c>
      <c r="I58" s="34" t="s">
        <v>96</v>
      </c>
    </row>
    <row r="59" spans="1:9" s="32" customFormat="1" x14ac:dyDescent="0.25">
      <c r="A59" s="34" t="s">
        <v>175</v>
      </c>
      <c r="B59" s="34" t="s">
        <v>176</v>
      </c>
      <c r="C59" s="34" t="s">
        <v>60</v>
      </c>
      <c r="D59" s="34">
        <v>12</v>
      </c>
      <c r="E59" s="34" t="s">
        <v>61</v>
      </c>
      <c r="F59" s="35" t="s">
        <v>108</v>
      </c>
      <c r="G59" s="34" t="str">
        <f>IF($F59=[1]LISTA!$J$2,[1]LISTA!$K$2,IF($F59=[1]LISTA!$J$3,[1]LISTA!$K$3,IF($F59=[1]LISTA!$J$4,[1]LISTA!$K$4,IF($F59=[1]LISTA!$J$5,[1]LISTA!$K$5,IF($F59=[1]LISTA!$J$6,[1]LISTA!$K$6,IF($F59=[1]LISTA!$J$7,[1]LISTA!$K$7,""))))))</f>
        <v>Divisão de Suporte e Apoio Técnico - DISAT</v>
      </c>
      <c r="H59" s="34" t="str">
        <f t="shared" si="1"/>
        <v>SESAU</v>
      </c>
      <c r="I59" s="34" t="s">
        <v>96</v>
      </c>
    </row>
    <row r="60" spans="1:9" s="32" customFormat="1" x14ac:dyDescent="0.25">
      <c r="A60" s="34" t="s">
        <v>177</v>
      </c>
      <c r="B60" s="34" t="s">
        <v>178</v>
      </c>
      <c r="C60" s="34" t="s">
        <v>60</v>
      </c>
      <c r="D60" s="34">
        <v>24</v>
      </c>
      <c r="E60" s="34" t="s">
        <v>61</v>
      </c>
      <c r="F60" s="35" t="s">
        <v>93</v>
      </c>
      <c r="G60" s="34" t="str">
        <f>IF($F60=[1]LISTA!$J$2,[1]LISTA!$K$2,IF($F60=[1]LISTA!$J$3,[1]LISTA!$K$3,IF($F60=[1]LISTA!$J$4,[1]LISTA!$K$4,IF($F60=[1]LISTA!$J$5,[1]LISTA!$K$5,IF($F60=[1]LISTA!$J$6,[1]LISTA!$K$6,IF($F60=[1]LISTA!$J$7,[1]LISTA!$K$7,""))))))</f>
        <v>Divisão de Monitoramento Ambulatorial - DMA</v>
      </c>
      <c r="H60" s="34" t="str">
        <f t="shared" si="1"/>
        <v>SESAU</v>
      </c>
      <c r="I60" s="34" t="s">
        <v>96</v>
      </c>
    </row>
    <row r="61" spans="1:9" s="32" customFormat="1" x14ac:dyDescent="0.25">
      <c r="A61" s="34" t="s">
        <v>179</v>
      </c>
      <c r="B61" s="34" t="s">
        <v>180</v>
      </c>
      <c r="C61" s="34" t="s">
        <v>60</v>
      </c>
      <c r="D61" s="34">
        <v>12</v>
      </c>
      <c r="E61" s="34" t="s">
        <v>61</v>
      </c>
      <c r="F61" s="35" t="s">
        <v>70</v>
      </c>
      <c r="G61" s="34" t="str">
        <f>IF($F61=[1]LISTA!$J$2,[1]LISTA!$K$2,IF($F61=[1]LISTA!$J$3,[1]LISTA!$K$3,IF($F61=[1]LISTA!$J$4,[1]LISTA!$K$4,IF($F61=[1]LISTA!$J$5,[1]LISTA!$K$5,IF($F61=[1]LISTA!$J$6,[1]LISTA!$K$6,IF($F61=[1]LISTA!$J$7,[1]LISTA!$K$7,""))))))</f>
        <v>Divisão de Monitoramento Hospitalar - DMH</v>
      </c>
      <c r="H61" s="34" t="str">
        <f t="shared" si="1"/>
        <v>SESAU</v>
      </c>
      <c r="I61" s="34" t="s">
        <v>96</v>
      </c>
    </row>
    <row r="62" spans="1:9" s="32" customFormat="1" x14ac:dyDescent="0.25">
      <c r="A62" s="34" t="s">
        <v>181</v>
      </c>
      <c r="B62" s="34" t="s">
        <v>182</v>
      </c>
      <c r="C62" s="34" t="s">
        <v>60</v>
      </c>
      <c r="D62" s="34">
        <v>24</v>
      </c>
      <c r="E62" s="34" t="s">
        <v>61</v>
      </c>
      <c r="F62" s="35" t="s">
        <v>108</v>
      </c>
      <c r="G62" s="34" t="str">
        <f>IF($F62=[1]LISTA!$J$2,[1]LISTA!$K$2,IF($F62=[1]LISTA!$J$3,[1]LISTA!$K$3,IF($F62=[1]LISTA!$J$4,[1]LISTA!$K$4,IF($F62=[1]LISTA!$J$5,[1]LISTA!$K$5,IF($F62=[1]LISTA!$J$6,[1]LISTA!$K$6,IF($F62=[1]LISTA!$J$7,[1]LISTA!$K$7,""))))))</f>
        <v>Divisão de Suporte e Apoio Técnico - DISAT</v>
      </c>
      <c r="H62" s="34" t="str">
        <f t="shared" si="1"/>
        <v>SESAU</v>
      </c>
      <c r="I62" s="34" t="s">
        <v>96</v>
      </c>
    </row>
    <row r="63" spans="1:9" s="32" customFormat="1" x14ac:dyDescent="0.25">
      <c r="A63" s="34" t="s">
        <v>183</v>
      </c>
      <c r="B63" s="34" t="s">
        <v>182</v>
      </c>
      <c r="C63" s="34" t="s">
        <v>60</v>
      </c>
      <c r="D63" s="34">
        <v>24</v>
      </c>
      <c r="E63" s="34" t="s">
        <v>61</v>
      </c>
      <c r="F63" s="35" t="s">
        <v>108</v>
      </c>
      <c r="G63" s="34" t="str">
        <f>IF($F63=[1]LISTA!$J$2,[1]LISTA!$K$2,IF($F63=[1]LISTA!$J$3,[1]LISTA!$K$3,IF($F63=[1]LISTA!$J$4,[1]LISTA!$K$4,IF($F63=[1]LISTA!$J$5,[1]LISTA!$K$5,IF($F63=[1]LISTA!$J$6,[1]LISTA!$K$6,IF($F63=[1]LISTA!$J$7,[1]LISTA!$K$7,""))))))</f>
        <v>Divisão de Suporte e Apoio Técnico - DISAT</v>
      </c>
      <c r="H63" s="34" t="str">
        <f t="shared" si="1"/>
        <v>SESAU</v>
      </c>
      <c r="I63" s="34" t="s">
        <v>96</v>
      </c>
    </row>
    <row r="64" spans="1:9" s="32" customFormat="1" x14ac:dyDescent="0.25">
      <c r="A64" s="32" t="s">
        <v>42</v>
      </c>
      <c r="B64" s="32" t="s">
        <v>184</v>
      </c>
      <c r="C64" s="32" t="s">
        <v>103</v>
      </c>
      <c r="D64" s="32">
        <v>40</v>
      </c>
      <c r="E64" s="32" t="s">
        <v>69</v>
      </c>
      <c r="F64" s="33" t="s">
        <v>108</v>
      </c>
      <c r="G64" s="32" t="str">
        <f>IF($F64=[1]LISTA!$J$2,[1]LISTA!$K$2,IF($F64=[1]LISTA!$J$3,[1]LISTA!$K$3,IF($F64=[1]LISTA!$J$4,[1]LISTA!$K$4,IF($F64=[1]LISTA!$J$5,[1]LISTA!$K$5,IF($F64=[1]LISTA!$J$6,[1]LISTA!$K$6,IF($F64=[1]LISTA!$J$7,[1]LISTA!$K$7,""))))))</f>
        <v>Divisão de Suporte e Apoio Técnico - DISAT</v>
      </c>
      <c r="H64" s="32" t="str">
        <f t="shared" si="1"/>
        <v>SESAU</v>
      </c>
      <c r="I64" s="32" t="s">
        <v>96</v>
      </c>
    </row>
    <row r="65" spans="1:9" s="32" customFormat="1" x14ac:dyDescent="0.25">
      <c r="A65" s="34" t="s">
        <v>185</v>
      </c>
      <c r="B65" s="34" t="s">
        <v>186</v>
      </c>
      <c r="C65" s="34" t="s">
        <v>60</v>
      </c>
      <c r="D65" s="34">
        <v>24</v>
      </c>
      <c r="E65" s="34" t="s">
        <v>61</v>
      </c>
      <c r="F65" s="35" t="s">
        <v>93</v>
      </c>
      <c r="G65" s="34" t="str">
        <f>IF($F65=[1]LISTA!$J$2,[1]LISTA!$K$2,IF($F65=[1]LISTA!$J$3,[1]LISTA!$K$3,IF($F65=[1]LISTA!$J$4,[1]LISTA!$K$4,IF($F65=[1]LISTA!$J$5,[1]LISTA!$K$5,IF($F65=[1]LISTA!$J$6,[1]LISTA!$K$6,IF($F65=[1]LISTA!$J$7,[1]LISTA!$K$7,""))))))</f>
        <v>Divisão de Monitoramento Ambulatorial - DMA</v>
      </c>
      <c r="H65" s="34" t="str">
        <f t="shared" si="1"/>
        <v>SESAU</v>
      </c>
      <c r="I65" s="34" t="s">
        <v>96</v>
      </c>
    </row>
    <row r="66" spans="1:9" s="32" customFormat="1" x14ac:dyDescent="0.25">
      <c r="A66" s="32" t="s">
        <v>187</v>
      </c>
      <c r="B66" s="32" t="s">
        <v>188</v>
      </c>
      <c r="C66" s="32" t="s">
        <v>189</v>
      </c>
      <c r="D66" s="32">
        <v>40</v>
      </c>
      <c r="E66" s="32" t="s">
        <v>69</v>
      </c>
      <c r="F66" s="33" t="s">
        <v>190</v>
      </c>
      <c r="G66" s="32" t="str">
        <f>IF($F66=[1]LISTA!$J$2,[1]LISTA!$K$2,IF($F66=[1]LISTA!$J$3,[1]LISTA!$K$3,IF($F66=[1]LISTA!$J$4,[1]LISTA!$K$4,IF($F66=[1]LISTA!$J$5,[1]LISTA!$K$5,IF($F66=[1]LISTA!$J$6,[1]LISTA!$K$6,IF($F66=[1]LISTA!$J$7,[1]LISTA!$K$7,""))))))</f>
        <v>Divisão de Gestão de Contratos e Convênios - DGCC</v>
      </c>
      <c r="H66" s="32" t="str">
        <f t="shared" si="1"/>
        <v>SESAU</v>
      </c>
      <c r="I66" s="32" t="s">
        <v>96</v>
      </c>
    </row>
    <row r="67" spans="1:9" s="32" customFormat="1" x14ac:dyDescent="0.25">
      <c r="A67" s="34" t="s">
        <v>191</v>
      </c>
      <c r="B67" s="34" t="s">
        <v>192</v>
      </c>
      <c r="C67" s="34" t="s">
        <v>60</v>
      </c>
      <c r="D67" s="34">
        <v>24</v>
      </c>
      <c r="E67" s="34" t="s">
        <v>61</v>
      </c>
      <c r="F67" s="35" t="s">
        <v>70</v>
      </c>
      <c r="G67" s="34" t="str">
        <f>IF($F67=[1]LISTA!$J$2,[1]LISTA!$K$2,IF($F67=[1]LISTA!$J$3,[1]LISTA!$K$3,IF($F67=[1]LISTA!$J$4,[1]LISTA!$K$4,IF($F67=[1]LISTA!$J$5,[1]LISTA!$K$5,IF($F67=[1]LISTA!$J$6,[1]LISTA!$K$6,IF($F67=[1]LISTA!$J$7,[1]LISTA!$K$7,""))))))</f>
        <v>Divisão de Monitoramento Hospitalar - DMH</v>
      </c>
      <c r="H67" s="34" t="str">
        <f t="shared" si="1"/>
        <v>SESAU</v>
      </c>
      <c r="I67" s="34" t="s">
        <v>96</v>
      </c>
    </row>
    <row r="68" spans="1:9" s="32" customFormat="1" x14ac:dyDescent="0.25">
      <c r="A68" s="34" t="s">
        <v>193</v>
      </c>
      <c r="B68" s="34" t="s">
        <v>194</v>
      </c>
      <c r="C68" s="34" t="s">
        <v>60</v>
      </c>
      <c r="D68" s="34">
        <v>24</v>
      </c>
      <c r="E68" s="34" t="s">
        <v>61</v>
      </c>
      <c r="F68" s="35" t="s">
        <v>70</v>
      </c>
      <c r="G68" s="34" t="str">
        <f>IF($F68=[1]LISTA!$J$2,[1]LISTA!$K$2,IF($F68=[1]LISTA!$J$3,[1]LISTA!$K$3,IF($F68=[1]LISTA!$J$4,[1]LISTA!$K$4,IF($F68=[1]LISTA!$J$5,[1]LISTA!$K$5,IF($F68=[1]LISTA!$J$6,[1]LISTA!$K$6,IF($F68=[1]LISTA!$J$7,[1]LISTA!$K$7,""))))))</f>
        <v>Divisão de Monitoramento Hospitalar - DMH</v>
      </c>
      <c r="H68" s="34" t="str">
        <f t="shared" si="1"/>
        <v>SESAU</v>
      </c>
      <c r="I68" s="34" t="s">
        <v>96</v>
      </c>
    </row>
    <row r="69" spans="1:9" s="32" customFormat="1" x14ac:dyDescent="0.25">
      <c r="A69" s="32" t="s">
        <v>195</v>
      </c>
      <c r="B69" s="32" t="s">
        <v>196</v>
      </c>
      <c r="C69" s="32" t="s">
        <v>197</v>
      </c>
      <c r="D69" s="32">
        <v>40</v>
      </c>
      <c r="E69" s="32" t="s">
        <v>69</v>
      </c>
      <c r="F69" s="33" t="s">
        <v>62</v>
      </c>
      <c r="G69" s="32" t="str">
        <f>IF($F69=[1]LISTA!$J$2,[1]LISTA!$K$2,IF($F69=[1]LISTA!$J$3,[1]LISTA!$K$3,IF($F69=[1]LISTA!$J$4,[1]LISTA!$K$4,IF($F69=[1]LISTA!$J$5,[1]LISTA!$K$5,IF($F69=[1]LISTA!$J$6,[1]LISTA!$K$6,IF($F69=[1]LISTA!$J$7,[1]LISTA!$K$7,""))))))</f>
        <v>Gerência de Controle e Avaliação - GCA</v>
      </c>
      <c r="H69" s="32" t="str">
        <f t="shared" si="1"/>
        <v>SESAU</v>
      </c>
      <c r="I69" s="32" t="s">
        <v>96</v>
      </c>
    </row>
    <row r="70" spans="1:9" s="32" customFormat="1" x14ac:dyDescent="0.25">
      <c r="A70" s="32" t="s">
        <v>198</v>
      </c>
      <c r="B70" s="32" t="s">
        <v>199</v>
      </c>
      <c r="C70" s="32" t="s">
        <v>200</v>
      </c>
      <c r="D70" s="32">
        <v>40</v>
      </c>
      <c r="E70" s="32" t="s">
        <v>69</v>
      </c>
      <c r="F70" s="33" t="s">
        <v>190</v>
      </c>
      <c r="G70" s="32" t="str">
        <f>IF($F70=[1]LISTA!$J$2,[1]LISTA!$K$2,IF($F70=[1]LISTA!$J$3,[1]LISTA!$K$3,IF($F70=[1]LISTA!$J$4,[1]LISTA!$K$4,IF($F70=[1]LISTA!$J$5,[1]LISTA!$K$5,IF($F70=[1]LISTA!$J$6,[1]LISTA!$K$6,IF($F70=[1]LISTA!$J$7,[1]LISTA!$K$7,""))))))</f>
        <v>Divisão de Gestão de Contratos e Convênios - DGCC</v>
      </c>
      <c r="H70" s="32" t="str">
        <f t="shared" si="1"/>
        <v>SESAU</v>
      </c>
      <c r="I70" s="32" t="s">
        <v>96</v>
      </c>
    </row>
    <row r="71" spans="1:9" s="32" customFormat="1" x14ac:dyDescent="0.25">
      <c r="A71" s="32" t="s">
        <v>201</v>
      </c>
      <c r="B71" s="32" t="s">
        <v>202</v>
      </c>
      <c r="C71" s="32" t="s">
        <v>203</v>
      </c>
      <c r="D71" s="32">
        <v>40</v>
      </c>
      <c r="E71" s="32" t="s">
        <v>69</v>
      </c>
      <c r="F71" s="33" t="s">
        <v>190</v>
      </c>
      <c r="G71" s="32" t="str">
        <f>IF($F71=[1]LISTA!$J$2,[1]LISTA!$K$2,IF($F71=[1]LISTA!$J$3,[1]LISTA!$K$3,IF($F71=[1]LISTA!$J$4,[1]LISTA!$K$4,IF($F71=[1]LISTA!$J$5,[1]LISTA!$K$5,IF($F71=[1]LISTA!$J$6,[1]LISTA!$K$6,IF($F71=[1]LISTA!$J$7,[1]LISTA!$K$7,""))))))</f>
        <v>Divisão de Gestão de Contratos e Convênios - DGCC</v>
      </c>
      <c r="H71" s="32" t="str">
        <f t="shared" si="1"/>
        <v>SESAU</v>
      </c>
      <c r="I71" s="32" t="s">
        <v>96</v>
      </c>
    </row>
    <row r="72" spans="1:9" s="32" customFormat="1" x14ac:dyDescent="0.25">
      <c r="A72" s="34" t="s">
        <v>204</v>
      </c>
      <c r="B72" s="34" t="s">
        <v>205</v>
      </c>
      <c r="C72" s="34" t="s">
        <v>60</v>
      </c>
      <c r="D72" s="34">
        <v>12</v>
      </c>
      <c r="E72" s="34" t="s">
        <v>61</v>
      </c>
      <c r="F72" s="35" t="s">
        <v>70</v>
      </c>
      <c r="G72" s="34" t="str">
        <f>IF($F72=[1]LISTA!$J$2,[1]LISTA!$K$2,IF($F72=[1]LISTA!$J$3,[1]LISTA!$K$3,IF($F72=[1]LISTA!$J$4,[1]LISTA!$K$4,IF($F72=[1]LISTA!$J$5,[1]LISTA!$K$5,IF($F72=[1]LISTA!$J$6,[1]LISTA!$K$6,IF($F72=[1]LISTA!$J$7,[1]LISTA!$K$7,""))))))</f>
        <v>Divisão de Monitoramento Hospitalar - DMH</v>
      </c>
      <c r="H72" s="34" t="str">
        <f t="shared" si="1"/>
        <v>SESAU</v>
      </c>
      <c r="I72" s="34" t="s">
        <v>96</v>
      </c>
    </row>
    <row r="73" spans="1:9" x14ac:dyDescent="0.25">
      <c r="A73" s="34" t="s">
        <v>206</v>
      </c>
      <c r="B73" s="34" t="s">
        <v>207</v>
      </c>
      <c r="C73" s="34" t="s">
        <v>189</v>
      </c>
      <c r="D73" s="34">
        <v>40</v>
      </c>
      <c r="E73" s="34" t="s">
        <v>69</v>
      </c>
      <c r="F73" s="35" t="s">
        <v>190</v>
      </c>
      <c r="G73" s="34" t="str">
        <f>IF($F73=[1]LISTA!$J$2,[1]LISTA!$K$2,IF($F73=[1]LISTA!$J$3,[1]LISTA!$K$3,IF($F73=[1]LISTA!$J$4,[1]LISTA!$K$4,IF($F73=[1]LISTA!$J$5,[1]LISTA!$K$5,IF($F73=[1]LISTA!$J$6,[1]LISTA!$K$6,IF($F73=[1]LISTA!$J$7,[1]LISTA!$K$7,""))))))</f>
        <v>Divisão de Gestão de Contratos e Convênios - DGCC</v>
      </c>
      <c r="H73" s="34" t="str">
        <f t="shared" si="1"/>
        <v>SESAU</v>
      </c>
      <c r="I73" s="34" t="s">
        <v>96</v>
      </c>
    </row>
    <row r="74" spans="1:9" x14ac:dyDescent="0.25">
      <c r="A74" s="32" t="s">
        <v>208</v>
      </c>
      <c r="B74" s="32" t="s">
        <v>209</v>
      </c>
      <c r="C74" s="32" t="s">
        <v>149</v>
      </c>
      <c r="D74" s="32">
        <v>30</v>
      </c>
      <c r="E74" s="32" t="s">
        <v>69</v>
      </c>
      <c r="F74" s="33" t="s">
        <v>93</v>
      </c>
      <c r="G74" s="32" t="str">
        <f>IF($F74=[1]LISTA!$J$2,[1]LISTA!$K$2,IF($F74=[1]LISTA!$J$3,[1]LISTA!$K$3,IF($F74=[1]LISTA!$J$4,[1]LISTA!$K$4,IF($F74=[1]LISTA!$J$5,[1]LISTA!$K$5,IF($F74=[1]LISTA!$J$6,[1]LISTA!$K$6,IF($F74=[1]LISTA!$J$7,[1]LISTA!$K$7,""))))))</f>
        <v>Divisão de Monitoramento Ambulatorial - DMA</v>
      </c>
      <c r="H74" s="32" t="str">
        <f t="shared" si="1"/>
        <v>SESAU</v>
      </c>
      <c r="I74" s="32" t="s">
        <v>96</v>
      </c>
    </row>
    <row r="75" spans="1:9" x14ac:dyDescent="0.25">
      <c r="A75" s="32" t="s">
        <v>210</v>
      </c>
      <c r="B75" s="32" t="s">
        <v>211</v>
      </c>
      <c r="C75" s="32" t="s">
        <v>203</v>
      </c>
      <c r="D75" s="32">
        <v>40</v>
      </c>
      <c r="E75" s="32" t="s">
        <v>69</v>
      </c>
      <c r="F75" s="33" t="s">
        <v>190</v>
      </c>
      <c r="G75" s="32" t="str">
        <f>IF($F75=[1]LISTA!$J$2,[1]LISTA!$K$2,IF($F75=[1]LISTA!$J$3,[1]LISTA!$K$3,IF($F75=[1]LISTA!$J$4,[1]LISTA!$K$4,IF($F75=[1]LISTA!$J$5,[1]LISTA!$K$5,IF($F75=[1]LISTA!$J$6,[1]LISTA!$K$6,IF($F75=[1]LISTA!$J$7,[1]LISTA!$K$7,""))))))</f>
        <v>Divisão de Gestão de Contratos e Convênios - DGCC</v>
      </c>
      <c r="H75" s="32" t="str">
        <f t="shared" si="1"/>
        <v>SESAU</v>
      </c>
      <c r="I75" s="32" t="s">
        <v>96</v>
      </c>
    </row>
    <row r="76" spans="1:9" x14ac:dyDescent="0.25">
      <c r="A76" s="34" t="s">
        <v>212</v>
      </c>
      <c r="B76" s="34" t="s">
        <v>213</v>
      </c>
      <c r="C76" s="34" t="s">
        <v>214</v>
      </c>
      <c r="D76" s="34">
        <v>40</v>
      </c>
      <c r="E76" s="34" t="s">
        <v>215</v>
      </c>
      <c r="F76" s="35" t="s">
        <v>62</v>
      </c>
      <c r="G76" s="34" t="str">
        <f>IF($F76=[1]LISTA!$J$2,[1]LISTA!$K$2,IF($F76=[1]LISTA!$J$3,[1]LISTA!$K$3,IF($F76=[1]LISTA!$J$4,[1]LISTA!$K$4,IF($F76=[1]LISTA!$J$5,[1]LISTA!$K$5,IF($F76=[1]LISTA!$J$6,[1]LISTA!$K$6,IF($F76=[1]LISTA!$J$7,[1]LISTA!$K$7,""))))))</f>
        <v>Gerência de Controle e Avaliação - GCA</v>
      </c>
      <c r="H76" s="34" t="str">
        <f t="shared" si="1"/>
        <v>SESAU</v>
      </c>
      <c r="I76" s="34" t="s">
        <v>96</v>
      </c>
    </row>
    <row r="77" spans="1:9" x14ac:dyDescent="0.25">
      <c r="A77" s="32" t="s">
        <v>41</v>
      </c>
      <c r="B77" s="32" t="s">
        <v>216</v>
      </c>
      <c r="C77" s="32" t="s">
        <v>103</v>
      </c>
      <c r="D77" s="32">
        <v>40</v>
      </c>
      <c r="E77" s="32" t="s">
        <v>69</v>
      </c>
      <c r="F77" s="33" t="s">
        <v>70</v>
      </c>
      <c r="G77" s="32" t="str">
        <f>IF($F77=[1]LISTA!$J$2,[1]LISTA!$K$2,IF($F77=[1]LISTA!$J$3,[1]LISTA!$K$3,IF($F77=[1]LISTA!$J$4,[1]LISTA!$K$4,IF($F77=[1]LISTA!$J$5,[1]LISTA!$K$5,IF($F77=[1]LISTA!$J$6,[1]LISTA!$K$6,IF($F77=[1]LISTA!$J$7,[1]LISTA!$K$7,""))))))</f>
        <v>Divisão de Monitoramento Hospitalar - DMH</v>
      </c>
      <c r="H77" s="32" t="str">
        <f t="shared" si="1"/>
        <v>SESAU</v>
      </c>
      <c r="I77" s="32" t="s">
        <v>96</v>
      </c>
    </row>
    <row r="78" spans="1:9" x14ac:dyDescent="0.25">
      <c r="A78" s="34" t="s">
        <v>217</v>
      </c>
      <c r="B78" s="34" t="s">
        <v>218</v>
      </c>
      <c r="C78" s="34" t="s">
        <v>60</v>
      </c>
      <c r="D78" s="34">
        <v>48</v>
      </c>
      <c r="E78" s="34" t="s">
        <v>61</v>
      </c>
      <c r="F78" s="35" t="s">
        <v>62</v>
      </c>
      <c r="G78" s="34" t="str">
        <f>IF($F78=[1]LISTA!$J$2,[1]LISTA!$K$2,IF($F78=[1]LISTA!$J$3,[1]LISTA!$K$3,IF($F78=[1]LISTA!$J$4,[1]LISTA!$K$4,IF($F78=[1]LISTA!$J$5,[1]LISTA!$K$5,IF($F78=[1]LISTA!$J$6,[1]LISTA!$K$6,IF($F78=[1]LISTA!$J$7,[1]LISTA!$K$7,""))))))</f>
        <v>Gerência de Controle e Avaliação - GCA</v>
      </c>
      <c r="H78" s="34" t="str">
        <f t="shared" si="1"/>
        <v>SESAU</v>
      </c>
      <c r="I78" s="34" t="s">
        <v>96</v>
      </c>
    </row>
    <row r="79" spans="1:9" x14ac:dyDescent="0.25">
      <c r="A79" s="34" t="s">
        <v>219</v>
      </c>
      <c r="B79" s="34" t="s">
        <v>220</v>
      </c>
      <c r="C79" s="34" t="s">
        <v>60</v>
      </c>
      <c r="D79" s="34">
        <v>40</v>
      </c>
      <c r="E79" s="34" t="s">
        <v>61</v>
      </c>
      <c r="F79" s="35" t="s">
        <v>70</v>
      </c>
      <c r="G79" s="34" t="str">
        <f>IF($F79=[1]LISTA!$J$2,[1]LISTA!$K$2,IF($F79=[1]LISTA!$J$3,[1]LISTA!$K$3,IF($F79=[1]LISTA!$J$4,[1]LISTA!$K$4,IF($F79=[1]LISTA!$J$5,[1]LISTA!$K$5,IF($F79=[1]LISTA!$J$6,[1]LISTA!$K$6,IF($F79=[1]LISTA!$J$7,[1]LISTA!$K$7,""))))))</f>
        <v>Divisão de Monitoramento Hospitalar - DMH</v>
      </c>
      <c r="H79" s="34" t="str">
        <f t="shared" si="1"/>
        <v>SESAU</v>
      </c>
      <c r="I79" s="34" t="s">
        <v>96</v>
      </c>
    </row>
    <row r="80" spans="1:9" x14ac:dyDescent="0.25">
      <c r="A80" s="34" t="s">
        <v>221</v>
      </c>
      <c r="B80" s="34" t="s">
        <v>222</v>
      </c>
      <c r="C80" s="34" t="s">
        <v>60</v>
      </c>
      <c r="D80" s="34">
        <v>12</v>
      </c>
      <c r="E80" s="34" t="s">
        <v>61</v>
      </c>
      <c r="F80" s="35" t="s">
        <v>70</v>
      </c>
      <c r="G80" s="34" t="str">
        <f>IF($F80=[1]LISTA!$J$2,[1]LISTA!$K$2,IF($F80=[1]LISTA!$J$3,[1]LISTA!$K$3,IF($F80=[1]LISTA!$J$4,[1]LISTA!$K$4,IF($F80=[1]LISTA!$J$5,[1]LISTA!$K$5,IF($F80=[1]LISTA!$J$6,[1]LISTA!$K$6,IF($F80=[1]LISTA!$J$7,[1]LISTA!$K$7,""))))))</f>
        <v>Divisão de Monitoramento Hospitalar - DMH</v>
      </c>
      <c r="H80" s="34" t="str">
        <f t="shared" si="1"/>
        <v>SESAU</v>
      </c>
      <c r="I80" s="34" t="s">
        <v>96</v>
      </c>
    </row>
  </sheetData>
  <sheetProtection algorithmName="SHA-512" hashValue="ulxoIorf3moEnQQhnjDaIW9dNUHAwui4BKR756UwYotZpiSvFkJpYiicKJHRdpd9SDCexv3H1t4ows0/sXRMrg==" saltValue="WviGn/8IrgxgSifd5VtmNQ==" spinCount="100000" sheet="1" objects="1" scenarios="1"/>
  <conditionalFormatting sqref="A3:I1048576">
    <cfRule type="expression" dxfId="25" priority="1">
      <formula>AND($I3&lt;&gt;"ATIVO",$I3&lt;&gt;"")</formula>
    </cfRule>
  </conditionalFormatting>
  <pageMargins left="0.511811024" right="0.511811024" top="0.78740157499999996" bottom="0.78740157499999996" header="0.31496062000000002" footer="0.31496062000000002"/>
  <drawing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'Z:\GCA\GCA RH\2024\[CONTROLE FUNCIONAL - 2024  -ajuda.xlsm]LISTA'!#REF!</xm:f>
          </x14:formula1>
          <xm:sqref>F3:F80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C41:C80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C3:C36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I3:J35 I36:I80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E3:E36 E41:E80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4"/>
  <sheetViews>
    <sheetView workbookViewId="0">
      <selection sqref="A1:XFD1048576"/>
    </sheetView>
  </sheetViews>
  <sheetFormatPr defaultRowHeight="15" x14ac:dyDescent="0.25"/>
  <cols>
    <col min="1" max="1" width="12.7109375" style="29" customWidth="1"/>
    <col min="2" max="2" width="43.7109375" style="29" bestFit="1" customWidth="1"/>
    <col min="3" max="3" width="22.7109375" style="29" customWidth="1"/>
    <col min="4" max="4" width="8" style="38" customWidth="1"/>
    <col min="5" max="5" width="16.85546875" style="38" customWidth="1"/>
    <col min="6" max="6" width="16.28515625" style="38" customWidth="1"/>
    <col min="7" max="7" width="47.42578125" bestFit="1" customWidth="1"/>
    <col min="9" max="9" width="9.85546875" customWidth="1"/>
  </cols>
  <sheetData>
    <row r="3" spans="1:9" s="37" customFormat="1" x14ac:dyDescent="0.25">
      <c r="A3" s="32" t="s">
        <v>1</v>
      </c>
      <c r="B3" s="32" t="s">
        <v>51</v>
      </c>
      <c r="C3" s="32" t="s">
        <v>10</v>
      </c>
      <c r="D3" s="32" t="s">
        <v>52</v>
      </c>
      <c r="E3" s="32" t="s">
        <v>53</v>
      </c>
      <c r="F3" s="33" t="s">
        <v>54</v>
      </c>
      <c r="G3" s="32" t="s">
        <v>55</v>
      </c>
      <c r="H3" s="32" t="s">
        <v>56</v>
      </c>
      <c r="I3" s="32" t="s">
        <v>57</v>
      </c>
    </row>
    <row r="4" spans="1:9" x14ac:dyDescent="0.25">
      <c r="A4" s="34" t="s">
        <v>94</v>
      </c>
      <c r="B4" s="34" t="s">
        <v>95</v>
      </c>
      <c r="C4" s="34" t="s">
        <v>60</v>
      </c>
      <c r="D4" s="34">
        <v>24</v>
      </c>
      <c r="E4" s="34" t="s">
        <v>61</v>
      </c>
      <c r="F4" s="35" t="s">
        <v>62</v>
      </c>
      <c r="G4" s="34" t="s">
        <v>223</v>
      </c>
      <c r="H4" s="34" t="s">
        <v>137</v>
      </c>
      <c r="I4" s="34" t="s">
        <v>96</v>
      </c>
    </row>
    <row r="5" spans="1:9" x14ac:dyDescent="0.25">
      <c r="A5" s="34" t="s">
        <v>97</v>
      </c>
      <c r="B5" s="34" t="s">
        <v>98</v>
      </c>
      <c r="C5" s="34" t="s">
        <v>60</v>
      </c>
      <c r="D5" s="34">
        <v>24</v>
      </c>
      <c r="E5" s="34" t="s">
        <v>61</v>
      </c>
      <c r="F5" s="35" t="s">
        <v>70</v>
      </c>
      <c r="G5" s="34" t="s">
        <v>136</v>
      </c>
      <c r="H5" s="34" t="s">
        <v>137</v>
      </c>
      <c r="I5" s="34" t="s">
        <v>96</v>
      </c>
    </row>
    <row r="6" spans="1:9" x14ac:dyDescent="0.25">
      <c r="A6" s="34" t="s">
        <v>99</v>
      </c>
      <c r="B6" s="34" t="s">
        <v>100</v>
      </c>
      <c r="C6" s="34" t="s">
        <v>60</v>
      </c>
      <c r="D6" s="34">
        <v>24</v>
      </c>
      <c r="E6" s="34" t="s">
        <v>61</v>
      </c>
      <c r="F6" s="35" t="s">
        <v>70</v>
      </c>
      <c r="G6" s="34" t="s">
        <v>136</v>
      </c>
      <c r="H6" s="34" t="s">
        <v>137</v>
      </c>
      <c r="I6" s="34" t="s">
        <v>96</v>
      </c>
    </row>
    <row r="7" spans="1:9" x14ac:dyDescent="0.25">
      <c r="A7" s="34" t="s">
        <v>118</v>
      </c>
      <c r="B7" s="34" t="s">
        <v>119</v>
      </c>
      <c r="C7" s="34" t="s">
        <v>103</v>
      </c>
      <c r="D7" s="34">
        <v>40</v>
      </c>
      <c r="E7" s="34" t="s">
        <v>69</v>
      </c>
      <c r="F7" s="35" t="s">
        <v>70</v>
      </c>
      <c r="G7" s="34" t="s">
        <v>136</v>
      </c>
      <c r="H7" s="34" t="s">
        <v>137</v>
      </c>
      <c r="I7" s="34" t="s">
        <v>96</v>
      </c>
    </row>
    <row r="8" spans="1:9" x14ac:dyDescent="0.25">
      <c r="A8" s="34" t="s">
        <v>120</v>
      </c>
      <c r="B8" s="34" t="s">
        <v>121</v>
      </c>
      <c r="C8" s="34" t="s">
        <v>60</v>
      </c>
      <c r="D8" s="34">
        <v>12</v>
      </c>
      <c r="E8" s="34" t="s">
        <v>61</v>
      </c>
      <c r="F8" s="35" t="s">
        <v>70</v>
      </c>
      <c r="G8" s="34" t="s">
        <v>136</v>
      </c>
      <c r="H8" s="34" t="s">
        <v>137</v>
      </c>
      <c r="I8" s="34" t="s">
        <v>96</v>
      </c>
    </row>
    <row r="9" spans="1:9" x14ac:dyDescent="0.25">
      <c r="A9" s="34" t="s">
        <v>123</v>
      </c>
      <c r="B9" s="34" t="s">
        <v>124</v>
      </c>
      <c r="C9" s="34" t="s">
        <v>60</v>
      </c>
      <c r="D9" s="34">
        <v>24</v>
      </c>
      <c r="E9" s="34" t="s">
        <v>61</v>
      </c>
      <c r="F9" s="35" t="s">
        <v>70</v>
      </c>
      <c r="G9" s="34" t="s">
        <v>136</v>
      </c>
      <c r="H9" s="34" t="s">
        <v>137</v>
      </c>
      <c r="I9" s="34" t="s">
        <v>96</v>
      </c>
    </row>
    <row r="10" spans="1:9" x14ac:dyDescent="0.25">
      <c r="A10" s="34" t="s">
        <v>143</v>
      </c>
      <c r="B10" s="34" t="s">
        <v>144</v>
      </c>
      <c r="C10" s="34" t="s">
        <v>60</v>
      </c>
      <c r="D10" s="34">
        <v>24</v>
      </c>
      <c r="E10" s="34" t="s">
        <v>61</v>
      </c>
      <c r="F10" s="35" t="s">
        <v>93</v>
      </c>
      <c r="G10" s="34" t="s">
        <v>224</v>
      </c>
      <c r="H10" s="34" t="s">
        <v>137</v>
      </c>
      <c r="I10" s="34" t="s">
        <v>96</v>
      </c>
    </row>
    <row r="11" spans="1:9" x14ac:dyDescent="0.25">
      <c r="A11" s="32" t="s">
        <v>147</v>
      </c>
      <c r="B11" s="32" t="s">
        <v>148</v>
      </c>
      <c r="C11" s="32" t="s">
        <v>149</v>
      </c>
      <c r="D11" s="32">
        <v>30</v>
      </c>
      <c r="E11" s="32" t="s">
        <v>69</v>
      </c>
      <c r="F11" s="33" t="s">
        <v>70</v>
      </c>
      <c r="G11" s="32" t="s">
        <v>136</v>
      </c>
      <c r="H11" s="32" t="s">
        <v>137</v>
      </c>
      <c r="I11" s="32" t="s">
        <v>96</v>
      </c>
    </row>
    <row r="12" spans="1:9" x14ac:dyDescent="0.25">
      <c r="A12" s="32" t="s">
        <v>150</v>
      </c>
      <c r="B12" s="32" t="s">
        <v>151</v>
      </c>
      <c r="C12" s="32" t="s">
        <v>103</v>
      </c>
      <c r="D12" s="32">
        <v>40</v>
      </c>
      <c r="E12" s="32" t="s">
        <v>69</v>
      </c>
      <c r="F12" s="33" t="s">
        <v>93</v>
      </c>
      <c r="G12" s="32" t="s">
        <v>224</v>
      </c>
      <c r="H12" s="32" t="s">
        <v>137</v>
      </c>
      <c r="I12" s="32" t="s">
        <v>96</v>
      </c>
    </row>
    <row r="13" spans="1:9" x14ac:dyDescent="0.25">
      <c r="A13" s="32" t="s">
        <v>152</v>
      </c>
      <c r="B13" s="32" t="s">
        <v>153</v>
      </c>
      <c r="C13" s="32" t="s">
        <v>103</v>
      </c>
      <c r="D13" s="32">
        <v>40</v>
      </c>
      <c r="E13" s="32" t="s">
        <v>69</v>
      </c>
      <c r="F13" s="33" t="s">
        <v>93</v>
      </c>
      <c r="G13" s="32" t="s">
        <v>224</v>
      </c>
      <c r="H13" s="32" t="s">
        <v>137</v>
      </c>
      <c r="I13" s="32" t="s">
        <v>96</v>
      </c>
    </row>
    <row r="14" spans="1:9" x14ac:dyDescent="0.25">
      <c r="A14" s="34" t="s">
        <v>159</v>
      </c>
      <c r="B14" s="34" t="s">
        <v>160</v>
      </c>
      <c r="C14" s="34" t="s">
        <v>60</v>
      </c>
      <c r="D14" s="34">
        <v>24</v>
      </c>
      <c r="E14" s="34" t="s">
        <v>61</v>
      </c>
      <c r="F14" s="35" t="s">
        <v>70</v>
      </c>
      <c r="G14" s="34" t="s">
        <v>136</v>
      </c>
      <c r="H14" s="34" t="s">
        <v>137</v>
      </c>
      <c r="I14" s="34" t="s">
        <v>96</v>
      </c>
    </row>
    <row r="15" spans="1:9" x14ac:dyDescent="0.25">
      <c r="A15" s="34" t="s">
        <v>161</v>
      </c>
      <c r="B15" s="34" t="s">
        <v>162</v>
      </c>
      <c r="C15" s="34" t="s">
        <v>103</v>
      </c>
      <c r="D15" s="34">
        <v>40</v>
      </c>
      <c r="E15" s="34" t="s">
        <v>69</v>
      </c>
      <c r="F15" s="35" t="s">
        <v>70</v>
      </c>
      <c r="G15" s="34" t="s">
        <v>136</v>
      </c>
      <c r="H15" s="34" t="s">
        <v>137</v>
      </c>
      <c r="I15" s="34" t="s">
        <v>96</v>
      </c>
    </row>
    <row r="16" spans="1:9" x14ac:dyDescent="0.25">
      <c r="A16" s="34" t="s">
        <v>163</v>
      </c>
      <c r="B16" s="34" t="s">
        <v>164</v>
      </c>
      <c r="C16" s="34" t="s">
        <v>60</v>
      </c>
      <c r="D16" s="34">
        <v>12</v>
      </c>
      <c r="E16" s="34" t="s">
        <v>61</v>
      </c>
      <c r="F16" s="35" t="s">
        <v>70</v>
      </c>
      <c r="G16" s="34" t="s">
        <v>136</v>
      </c>
      <c r="H16" s="34" t="s">
        <v>137</v>
      </c>
      <c r="I16" s="34" t="s">
        <v>96</v>
      </c>
    </row>
    <row r="17" spans="1:9" x14ac:dyDescent="0.25">
      <c r="A17" s="34" t="s">
        <v>165</v>
      </c>
      <c r="B17" s="34" t="s">
        <v>166</v>
      </c>
      <c r="C17" s="34" t="s">
        <v>167</v>
      </c>
      <c r="D17" s="34">
        <v>12</v>
      </c>
      <c r="E17" s="34" t="s">
        <v>69</v>
      </c>
      <c r="F17" s="35" t="s">
        <v>108</v>
      </c>
      <c r="G17" s="34" t="s">
        <v>225</v>
      </c>
      <c r="H17" s="34" t="s">
        <v>137</v>
      </c>
      <c r="I17" s="34" t="s">
        <v>96</v>
      </c>
    </row>
    <row r="18" spans="1:9" x14ac:dyDescent="0.25">
      <c r="A18" s="34" t="s">
        <v>168</v>
      </c>
      <c r="B18" s="34" t="s">
        <v>169</v>
      </c>
      <c r="C18" s="34" t="s">
        <v>60</v>
      </c>
      <c r="D18" s="34">
        <v>24</v>
      </c>
      <c r="E18" s="34" t="s">
        <v>61</v>
      </c>
      <c r="F18" s="35" t="s">
        <v>70</v>
      </c>
      <c r="G18" s="34" t="s">
        <v>136</v>
      </c>
      <c r="H18" s="34" t="s">
        <v>137</v>
      </c>
      <c r="I18" s="34" t="s">
        <v>96</v>
      </c>
    </row>
    <row r="19" spans="1:9" x14ac:dyDescent="0.25">
      <c r="A19" s="34" t="s">
        <v>170</v>
      </c>
      <c r="B19" s="34" t="s">
        <v>171</v>
      </c>
      <c r="C19" s="34" t="s">
        <v>60</v>
      </c>
      <c r="D19" s="34">
        <v>24</v>
      </c>
      <c r="E19" s="34" t="s">
        <v>61</v>
      </c>
      <c r="F19" s="35" t="s">
        <v>70</v>
      </c>
      <c r="G19" s="34" t="s">
        <v>136</v>
      </c>
      <c r="H19" s="34" t="s">
        <v>137</v>
      </c>
      <c r="I19" s="34" t="s">
        <v>96</v>
      </c>
    </row>
    <row r="20" spans="1:9" x14ac:dyDescent="0.25">
      <c r="A20" s="34" t="s">
        <v>172</v>
      </c>
      <c r="B20" s="34" t="s">
        <v>173</v>
      </c>
      <c r="C20" s="34" t="s">
        <v>60</v>
      </c>
      <c r="D20" s="34">
        <v>24</v>
      </c>
      <c r="E20" s="34" t="s">
        <v>61</v>
      </c>
      <c r="F20" s="35" t="s">
        <v>70</v>
      </c>
      <c r="G20" s="34" t="s">
        <v>136</v>
      </c>
      <c r="H20" s="34" t="s">
        <v>137</v>
      </c>
      <c r="I20" s="34" t="s">
        <v>96</v>
      </c>
    </row>
    <row r="21" spans="1:9" x14ac:dyDescent="0.25">
      <c r="A21" s="34" t="s">
        <v>174</v>
      </c>
      <c r="B21" s="34" t="s">
        <v>173</v>
      </c>
      <c r="C21" s="34" t="s">
        <v>60</v>
      </c>
      <c r="D21" s="34">
        <v>24</v>
      </c>
      <c r="E21" s="34" t="s">
        <v>61</v>
      </c>
      <c r="F21" s="35" t="s">
        <v>70</v>
      </c>
      <c r="G21" s="34" t="s">
        <v>136</v>
      </c>
      <c r="H21" s="34" t="s">
        <v>137</v>
      </c>
      <c r="I21" s="34" t="s">
        <v>96</v>
      </c>
    </row>
    <row r="22" spans="1:9" x14ac:dyDescent="0.25">
      <c r="A22" s="34" t="s">
        <v>175</v>
      </c>
      <c r="B22" s="34" t="s">
        <v>176</v>
      </c>
      <c r="C22" s="34" t="s">
        <v>60</v>
      </c>
      <c r="D22" s="34">
        <v>12</v>
      </c>
      <c r="E22" s="34" t="s">
        <v>61</v>
      </c>
      <c r="F22" s="35" t="s">
        <v>108</v>
      </c>
      <c r="G22" s="34" t="s">
        <v>225</v>
      </c>
      <c r="H22" s="34" t="s">
        <v>137</v>
      </c>
      <c r="I22" s="34" t="s">
        <v>96</v>
      </c>
    </row>
    <row r="23" spans="1:9" x14ac:dyDescent="0.25">
      <c r="A23" s="34" t="s">
        <v>177</v>
      </c>
      <c r="B23" s="34" t="s">
        <v>178</v>
      </c>
      <c r="C23" s="34" t="s">
        <v>60</v>
      </c>
      <c r="D23" s="34">
        <v>24</v>
      </c>
      <c r="E23" s="34" t="s">
        <v>61</v>
      </c>
      <c r="F23" s="35" t="s">
        <v>93</v>
      </c>
      <c r="G23" s="34" t="s">
        <v>224</v>
      </c>
      <c r="H23" s="34" t="s">
        <v>137</v>
      </c>
      <c r="I23" s="34" t="s">
        <v>96</v>
      </c>
    </row>
    <row r="24" spans="1:9" x14ac:dyDescent="0.25">
      <c r="A24" s="34" t="s">
        <v>179</v>
      </c>
      <c r="B24" s="34" t="s">
        <v>180</v>
      </c>
      <c r="C24" s="34" t="s">
        <v>60</v>
      </c>
      <c r="D24" s="34">
        <v>12</v>
      </c>
      <c r="E24" s="34" t="s">
        <v>61</v>
      </c>
      <c r="F24" s="35" t="s">
        <v>70</v>
      </c>
      <c r="G24" s="34" t="s">
        <v>136</v>
      </c>
      <c r="H24" s="34" t="s">
        <v>137</v>
      </c>
      <c r="I24" s="34" t="s">
        <v>96</v>
      </c>
    </row>
    <row r="25" spans="1:9" x14ac:dyDescent="0.25">
      <c r="A25" s="34" t="s">
        <v>181</v>
      </c>
      <c r="B25" s="34" t="s">
        <v>182</v>
      </c>
      <c r="C25" s="34" t="s">
        <v>60</v>
      </c>
      <c r="D25" s="34">
        <v>24</v>
      </c>
      <c r="E25" s="34" t="s">
        <v>61</v>
      </c>
      <c r="F25" s="35" t="s">
        <v>108</v>
      </c>
      <c r="G25" s="34" t="s">
        <v>225</v>
      </c>
      <c r="H25" s="34" t="s">
        <v>137</v>
      </c>
      <c r="I25" s="34" t="s">
        <v>96</v>
      </c>
    </row>
    <row r="26" spans="1:9" x14ac:dyDescent="0.25">
      <c r="A26" s="34" t="s">
        <v>183</v>
      </c>
      <c r="B26" s="34" t="s">
        <v>182</v>
      </c>
      <c r="C26" s="34" t="s">
        <v>60</v>
      </c>
      <c r="D26" s="34">
        <v>24</v>
      </c>
      <c r="E26" s="34" t="s">
        <v>61</v>
      </c>
      <c r="F26" s="35" t="s">
        <v>108</v>
      </c>
      <c r="G26" s="34" t="s">
        <v>225</v>
      </c>
      <c r="H26" s="34" t="s">
        <v>137</v>
      </c>
      <c r="I26" s="34" t="s">
        <v>96</v>
      </c>
    </row>
    <row r="27" spans="1:9" x14ac:dyDescent="0.25">
      <c r="A27" s="32" t="s">
        <v>42</v>
      </c>
      <c r="B27" s="32" t="s">
        <v>184</v>
      </c>
      <c r="C27" s="32" t="s">
        <v>103</v>
      </c>
      <c r="D27" s="32">
        <v>40</v>
      </c>
      <c r="E27" s="32" t="s">
        <v>69</v>
      </c>
      <c r="F27" s="33" t="s">
        <v>108</v>
      </c>
      <c r="G27" s="32" t="s">
        <v>225</v>
      </c>
      <c r="H27" s="32" t="s">
        <v>137</v>
      </c>
      <c r="I27" s="32" t="s">
        <v>96</v>
      </c>
    </row>
    <row r="28" spans="1:9" x14ac:dyDescent="0.25">
      <c r="A28" s="34" t="s">
        <v>185</v>
      </c>
      <c r="B28" s="34" t="s">
        <v>186</v>
      </c>
      <c r="C28" s="34" t="s">
        <v>60</v>
      </c>
      <c r="D28" s="34">
        <v>24</v>
      </c>
      <c r="E28" s="34" t="s">
        <v>61</v>
      </c>
      <c r="F28" s="35" t="s">
        <v>93</v>
      </c>
      <c r="G28" s="34" t="s">
        <v>224</v>
      </c>
      <c r="H28" s="34" t="s">
        <v>137</v>
      </c>
      <c r="I28" s="34" t="s">
        <v>96</v>
      </c>
    </row>
    <row r="29" spans="1:9" x14ac:dyDescent="0.25">
      <c r="A29" s="32" t="s">
        <v>187</v>
      </c>
      <c r="B29" s="32" t="s">
        <v>188</v>
      </c>
      <c r="C29" s="32" t="s">
        <v>189</v>
      </c>
      <c r="D29" s="32">
        <v>40</v>
      </c>
      <c r="E29" s="32" t="s">
        <v>69</v>
      </c>
      <c r="F29" s="33" t="s">
        <v>190</v>
      </c>
      <c r="G29" s="32" t="s">
        <v>226</v>
      </c>
      <c r="H29" s="32" t="s">
        <v>137</v>
      </c>
      <c r="I29" s="32" t="s">
        <v>96</v>
      </c>
    </row>
    <row r="30" spans="1:9" x14ac:dyDescent="0.25">
      <c r="A30" s="34" t="s">
        <v>191</v>
      </c>
      <c r="B30" s="34" t="s">
        <v>192</v>
      </c>
      <c r="C30" s="34" t="s">
        <v>60</v>
      </c>
      <c r="D30" s="34">
        <v>24</v>
      </c>
      <c r="E30" s="34" t="s">
        <v>61</v>
      </c>
      <c r="F30" s="35" t="s">
        <v>70</v>
      </c>
      <c r="G30" s="34" t="s">
        <v>136</v>
      </c>
      <c r="H30" s="34" t="s">
        <v>137</v>
      </c>
      <c r="I30" s="34" t="s">
        <v>96</v>
      </c>
    </row>
    <row r="31" spans="1:9" x14ac:dyDescent="0.25">
      <c r="A31" s="34" t="s">
        <v>193</v>
      </c>
      <c r="B31" s="34" t="s">
        <v>194</v>
      </c>
      <c r="C31" s="34" t="s">
        <v>60</v>
      </c>
      <c r="D31" s="34">
        <v>24</v>
      </c>
      <c r="E31" s="34" t="s">
        <v>61</v>
      </c>
      <c r="F31" s="35" t="s">
        <v>70</v>
      </c>
      <c r="G31" s="34" t="s">
        <v>136</v>
      </c>
      <c r="H31" s="34" t="s">
        <v>137</v>
      </c>
      <c r="I31" s="34" t="s">
        <v>96</v>
      </c>
    </row>
    <row r="32" spans="1:9" x14ac:dyDescent="0.25">
      <c r="A32" s="32" t="s">
        <v>195</v>
      </c>
      <c r="B32" s="32" t="s">
        <v>196</v>
      </c>
      <c r="C32" s="32" t="s">
        <v>197</v>
      </c>
      <c r="D32" s="32">
        <v>40</v>
      </c>
      <c r="E32" s="32" t="s">
        <v>69</v>
      </c>
      <c r="F32" s="33" t="s">
        <v>62</v>
      </c>
      <c r="G32" s="32" t="s">
        <v>223</v>
      </c>
      <c r="H32" s="32" t="s">
        <v>137</v>
      </c>
      <c r="I32" s="32" t="s">
        <v>96</v>
      </c>
    </row>
    <row r="33" spans="1:9" x14ac:dyDescent="0.25">
      <c r="A33" s="32" t="s">
        <v>198</v>
      </c>
      <c r="B33" s="32" t="s">
        <v>199</v>
      </c>
      <c r="C33" s="32" t="s">
        <v>200</v>
      </c>
      <c r="D33" s="32">
        <v>40</v>
      </c>
      <c r="E33" s="32" t="s">
        <v>69</v>
      </c>
      <c r="F33" s="33" t="s">
        <v>190</v>
      </c>
      <c r="G33" s="32" t="s">
        <v>226</v>
      </c>
      <c r="H33" s="32" t="s">
        <v>137</v>
      </c>
      <c r="I33" s="32" t="s">
        <v>96</v>
      </c>
    </row>
    <row r="34" spans="1:9" x14ac:dyDescent="0.25">
      <c r="A34" s="32" t="s">
        <v>201</v>
      </c>
      <c r="B34" s="32" t="s">
        <v>202</v>
      </c>
      <c r="C34" s="32" t="s">
        <v>203</v>
      </c>
      <c r="D34" s="32">
        <v>40</v>
      </c>
      <c r="E34" s="32" t="s">
        <v>69</v>
      </c>
      <c r="F34" s="33" t="s">
        <v>190</v>
      </c>
      <c r="G34" s="32" t="s">
        <v>226</v>
      </c>
      <c r="H34" s="32" t="s">
        <v>137</v>
      </c>
      <c r="I34" s="32" t="s">
        <v>96</v>
      </c>
    </row>
    <row r="35" spans="1:9" x14ac:dyDescent="0.25">
      <c r="A35" s="34" t="s">
        <v>204</v>
      </c>
      <c r="B35" s="34" t="s">
        <v>205</v>
      </c>
      <c r="C35" s="34" t="s">
        <v>60</v>
      </c>
      <c r="D35" s="34">
        <v>12</v>
      </c>
      <c r="E35" s="34" t="s">
        <v>61</v>
      </c>
      <c r="F35" s="35" t="s">
        <v>70</v>
      </c>
      <c r="G35" s="34" t="s">
        <v>136</v>
      </c>
      <c r="H35" s="34" t="s">
        <v>137</v>
      </c>
      <c r="I35" s="34" t="s">
        <v>96</v>
      </c>
    </row>
    <row r="36" spans="1:9" x14ac:dyDescent="0.25">
      <c r="A36" s="34" t="s">
        <v>206</v>
      </c>
      <c r="B36" s="34" t="s">
        <v>207</v>
      </c>
      <c r="C36" s="34" t="s">
        <v>189</v>
      </c>
      <c r="D36" s="34">
        <v>40</v>
      </c>
      <c r="E36" s="34" t="s">
        <v>69</v>
      </c>
      <c r="F36" s="35" t="s">
        <v>190</v>
      </c>
      <c r="G36" s="34" t="s">
        <v>226</v>
      </c>
      <c r="H36" s="34" t="s">
        <v>137</v>
      </c>
      <c r="I36" s="34" t="s">
        <v>96</v>
      </c>
    </row>
    <row r="37" spans="1:9" x14ac:dyDescent="0.25">
      <c r="A37" s="32" t="s">
        <v>208</v>
      </c>
      <c r="B37" s="32" t="s">
        <v>209</v>
      </c>
      <c r="C37" s="32" t="s">
        <v>149</v>
      </c>
      <c r="D37" s="32">
        <v>30</v>
      </c>
      <c r="E37" s="32" t="s">
        <v>69</v>
      </c>
      <c r="F37" s="33" t="s">
        <v>93</v>
      </c>
      <c r="G37" s="32" t="s">
        <v>224</v>
      </c>
      <c r="H37" s="32" t="s">
        <v>137</v>
      </c>
      <c r="I37" s="32" t="s">
        <v>96</v>
      </c>
    </row>
    <row r="38" spans="1:9" x14ac:dyDescent="0.25">
      <c r="A38" s="32" t="s">
        <v>210</v>
      </c>
      <c r="B38" s="32" t="s">
        <v>211</v>
      </c>
      <c r="C38" s="32" t="s">
        <v>203</v>
      </c>
      <c r="D38" s="32">
        <v>40</v>
      </c>
      <c r="E38" s="32" t="s">
        <v>69</v>
      </c>
      <c r="F38" s="33" t="s">
        <v>190</v>
      </c>
      <c r="G38" s="32" t="s">
        <v>226</v>
      </c>
      <c r="H38" s="32" t="s">
        <v>137</v>
      </c>
      <c r="I38" s="32" t="s">
        <v>96</v>
      </c>
    </row>
    <row r="39" spans="1:9" x14ac:dyDescent="0.25">
      <c r="A39" s="34" t="s">
        <v>212</v>
      </c>
      <c r="B39" s="34" t="s">
        <v>213</v>
      </c>
      <c r="C39" s="34" t="s">
        <v>214</v>
      </c>
      <c r="D39" s="34">
        <v>40</v>
      </c>
      <c r="E39" s="34" t="s">
        <v>215</v>
      </c>
      <c r="F39" s="35" t="s">
        <v>62</v>
      </c>
      <c r="G39" s="34" t="s">
        <v>223</v>
      </c>
      <c r="H39" s="34" t="s">
        <v>137</v>
      </c>
      <c r="I39" s="34" t="s">
        <v>96</v>
      </c>
    </row>
    <row r="40" spans="1:9" x14ac:dyDescent="0.25">
      <c r="A40" s="32" t="s">
        <v>41</v>
      </c>
      <c r="B40" s="32" t="s">
        <v>216</v>
      </c>
      <c r="C40" s="32" t="s">
        <v>103</v>
      </c>
      <c r="D40" s="32">
        <v>40</v>
      </c>
      <c r="E40" s="32" t="s">
        <v>69</v>
      </c>
      <c r="F40" s="33" t="s">
        <v>70</v>
      </c>
      <c r="G40" s="32" t="s">
        <v>136</v>
      </c>
      <c r="H40" s="32" t="s">
        <v>137</v>
      </c>
      <c r="I40" s="32" t="s">
        <v>96</v>
      </c>
    </row>
    <row r="41" spans="1:9" x14ac:dyDescent="0.25">
      <c r="A41" s="34" t="s">
        <v>217</v>
      </c>
      <c r="B41" s="34" t="s">
        <v>218</v>
      </c>
      <c r="C41" s="34" t="s">
        <v>60</v>
      </c>
      <c r="D41" s="34">
        <v>48</v>
      </c>
      <c r="E41" s="34" t="s">
        <v>61</v>
      </c>
      <c r="F41" s="35" t="s">
        <v>62</v>
      </c>
      <c r="G41" s="34" t="s">
        <v>223</v>
      </c>
      <c r="H41" s="34" t="s">
        <v>137</v>
      </c>
      <c r="I41" s="34" t="s">
        <v>96</v>
      </c>
    </row>
    <row r="42" spans="1:9" x14ac:dyDescent="0.25">
      <c r="A42" s="34" t="s">
        <v>219</v>
      </c>
      <c r="B42" s="34" t="s">
        <v>220</v>
      </c>
      <c r="C42" s="34" t="s">
        <v>60</v>
      </c>
      <c r="D42" s="34">
        <v>40</v>
      </c>
      <c r="E42" s="34" t="s">
        <v>61</v>
      </c>
      <c r="F42" s="35" t="s">
        <v>70</v>
      </c>
      <c r="G42" s="34" t="s">
        <v>136</v>
      </c>
      <c r="H42" s="34" t="s">
        <v>137</v>
      </c>
      <c r="I42" s="34" t="s">
        <v>96</v>
      </c>
    </row>
    <row r="43" spans="1:9" x14ac:dyDescent="0.25">
      <c r="A43" s="34" t="s">
        <v>221</v>
      </c>
      <c r="B43" s="34" t="s">
        <v>222</v>
      </c>
      <c r="C43" s="34" t="s">
        <v>60</v>
      </c>
      <c r="D43" s="34">
        <v>12</v>
      </c>
      <c r="E43" s="34" t="s">
        <v>61</v>
      </c>
      <c r="F43" s="35" t="s">
        <v>70</v>
      </c>
      <c r="G43" s="34" t="s">
        <v>136</v>
      </c>
      <c r="H43" s="34" t="s">
        <v>137</v>
      </c>
      <c r="I43" s="34" t="s">
        <v>96</v>
      </c>
    </row>
    <row r="44" spans="1:9" x14ac:dyDescent="0.25">
      <c r="A44" s="34" t="s">
        <v>221</v>
      </c>
      <c r="B44" s="34" t="s">
        <v>227</v>
      </c>
      <c r="C44" s="34" t="s">
        <v>60</v>
      </c>
      <c r="D44" s="34">
        <v>12</v>
      </c>
      <c r="E44" s="34" t="s">
        <v>61</v>
      </c>
      <c r="F44" s="35" t="s">
        <v>70</v>
      </c>
      <c r="G44" s="34" t="s">
        <v>136</v>
      </c>
      <c r="H44" s="34" t="s">
        <v>137</v>
      </c>
      <c r="I44" s="34" t="s">
        <v>96</v>
      </c>
    </row>
  </sheetData>
  <sheetProtection algorithmName="SHA-512" hashValue="eEXtzRjcLBflKk1TBCGlIh0opcbIODRqw931qEs8/t32jMRLOj7BiPnaARE31cbRH1CRO4W4QCkSoGa5DSB2Uw==" saltValue="btvejV5uEaDgPLlnTfQ1Aw==" spinCount="100000" sheet="1" objects="1" scenarios="1"/>
  <conditionalFormatting sqref="A44:I44">
    <cfRule type="expression" dxfId="13" priority="2">
      <formula>AND($I44&lt;&gt;"ATIVO",$I44&lt;&gt;"")</formula>
    </cfRule>
  </conditionalFormatting>
  <conditionalFormatting sqref="A4:I43">
    <cfRule type="expression" dxfId="12" priority="1">
      <formula>AND($I4&lt;&gt;"ATIVO",$I4&lt;&gt;"")</formula>
    </cfRule>
  </conditionalFormatting>
  <pageMargins left="0.511811024" right="0.511811024" top="0.78740157499999996" bottom="0.78740157499999996" header="0.31496062000000002" footer="0.31496062000000002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'Z:\GCA\GCA RH\2024\[CONTROLE FUNCIONAL - 2024  -ajuda.xlsm]LISTA'!#REF!</xm:f>
          </x14:formula1>
          <xm:sqref>C10:C44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C4:C9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E4:E44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I4:I44</xm:sqref>
        </x14:dataValidation>
        <x14:dataValidation type="list" allowBlank="1" showInputMessage="1" showErrorMessage="1">
          <x14:formula1>
            <xm:f>'Z:\GCA\GCA RH\2024\[CONTROLE FUNCIONAL - 2024  -ajuda.xlsm]LISTA'!#REF!</xm:f>
          </x14:formula1>
          <xm:sqref>F4:F44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OCORRÊNCIAS</vt:lpstr>
      <vt:lpstr>SERVIDORES</vt:lpstr>
      <vt:lpstr>FREQUENCIA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Gustavo de Arruda Lima</dc:creator>
  <cp:lastModifiedBy>Luis Gustavo de Arruda Lima</cp:lastModifiedBy>
  <dcterms:created xsi:type="dcterms:W3CDTF">2024-09-26T18:53:19Z</dcterms:created>
  <dcterms:modified xsi:type="dcterms:W3CDTF">2024-09-26T18:59:11Z</dcterms:modified>
</cp:coreProperties>
</file>