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gagar_000\Downloads\"/>
    </mc:Choice>
  </mc:AlternateContent>
  <bookViews>
    <workbookView xWindow="0" yWindow="0" windowWidth="20490" windowHeight="9045"/>
  </bookViews>
  <sheets>
    <sheet name="Controle" sheetId="2" r:id="rId1"/>
    <sheet name="BDados" sheetId="1" r:id="rId2"/>
  </sheets>
  <definedNames>
    <definedName name="Boolean">BDados!$D$2:$D$3</definedName>
    <definedName name="Funcionarios">BDados!$B$2:$B$100</definedName>
    <definedName name="Setores">BDados!$F$2:$F$16</definedName>
    <definedName name="Supervisores">BDados!$I$2:$I$7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A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2" i="2"/>
  <c r="O13" i="2"/>
  <c r="A50" i="2"/>
  <c r="A31" i="2"/>
  <c r="A41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3" i="2"/>
  <c r="A4" i="2"/>
  <c r="A5" i="2"/>
  <c r="A6" i="2"/>
  <c r="A7" i="2"/>
  <c r="H3" i="2" l="1"/>
  <c r="H4" i="2"/>
  <c r="H5" i="2"/>
  <c r="O47" i="2"/>
  <c r="O3" i="2"/>
  <c r="O4" i="2"/>
  <c r="O5" i="2"/>
  <c r="O6" i="2"/>
  <c r="O7" i="2"/>
  <c r="O8" i="2"/>
  <c r="O9" i="2"/>
  <c r="O10" i="2"/>
  <c r="O11" i="2"/>
  <c r="O12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8" i="2"/>
  <c r="O49" i="2"/>
  <c r="O50" i="2"/>
  <c r="O2" i="2" l="1"/>
  <c r="H2" i="2"/>
</calcChain>
</file>

<file path=xl/sharedStrings.xml><?xml version="1.0" encoding="utf-8"?>
<sst xmlns="http://schemas.openxmlformats.org/spreadsheetml/2006/main" count="170" uniqueCount="152">
  <si>
    <t>Matricula</t>
  </si>
  <si>
    <t>Nome</t>
  </si>
  <si>
    <t>Setor</t>
  </si>
  <si>
    <t>Centro de Custo</t>
  </si>
  <si>
    <t>Data HE</t>
  </si>
  <si>
    <t>Hora Inicio</t>
  </si>
  <si>
    <t>Hora termino</t>
  </si>
  <si>
    <t>Total</t>
  </si>
  <si>
    <t>Fretado</t>
  </si>
  <si>
    <t>Qual o ponto e Bairro</t>
  </si>
  <si>
    <t>Almoço</t>
  </si>
  <si>
    <t>Justifique</t>
  </si>
  <si>
    <t>Superivor</t>
  </si>
  <si>
    <t>Autorizado por:</t>
  </si>
  <si>
    <t>Data</t>
  </si>
  <si>
    <t>IE Painting</t>
  </si>
  <si>
    <t>Não</t>
  </si>
  <si>
    <t>setor</t>
  </si>
  <si>
    <t>SS</t>
  </si>
  <si>
    <t>Boolean</t>
  </si>
  <si>
    <t>Sim</t>
  </si>
  <si>
    <t>Administration</t>
  </si>
  <si>
    <t>Sales</t>
  </si>
  <si>
    <t>Engineering</t>
  </si>
  <si>
    <t>IT</t>
  </si>
  <si>
    <t>Fiscal</t>
  </si>
  <si>
    <t>Purchasing</t>
  </si>
  <si>
    <t>PCP</t>
  </si>
  <si>
    <t>Logistic</t>
  </si>
  <si>
    <t>AS</t>
  </si>
  <si>
    <t>IE Assembly</t>
  </si>
  <si>
    <t>Maintenance</t>
  </si>
  <si>
    <t>Project</t>
  </si>
  <si>
    <t>Camila Augusta de Camargo Martins</t>
  </si>
  <si>
    <t>Fernanda Teruko Kurokawa</t>
  </si>
  <si>
    <t>Funcionarios</t>
  </si>
  <si>
    <t>Supervisores</t>
  </si>
  <si>
    <t>Super1</t>
  </si>
  <si>
    <t>super2</t>
  </si>
  <si>
    <t>super3</t>
  </si>
  <si>
    <t>super4</t>
  </si>
  <si>
    <t>super5</t>
  </si>
  <si>
    <t>super6</t>
  </si>
  <si>
    <t>ADM</t>
  </si>
  <si>
    <t>Vendas</t>
  </si>
  <si>
    <t>Engenharia</t>
  </si>
  <si>
    <t>TI</t>
  </si>
  <si>
    <t>Compras</t>
  </si>
  <si>
    <t>Logistica</t>
  </si>
  <si>
    <t>IE assembly</t>
  </si>
  <si>
    <t>Manutenção</t>
  </si>
  <si>
    <t>Projeto</t>
  </si>
  <si>
    <t>Teste</t>
  </si>
  <si>
    <t>nome1</t>
  </si>
  <si>
    <t>nome2</t>
  </si>
  <si>
    <t>nome3</t>
  </si>
  <si>
    <t>nome4</t>
  </si>
  <si>
    <t>nome5</t>
  </si>
  <si>
    <t>nome6</t>
  </si>
  <si>
    <t>nome7</t>
  </si>
  <si>
    <t>nome8</t>
  </si>
  <si>
    <t>nome9</t>
  </si>
  <si>
    <t>nome10</t>
  </si>
  <si>
    <t>nome11</t>
  </si>
  <si>
    <t>nome12</t>
  </si>
  <si>
    <t>nome13</t>
  </si>
  <si>
    <t>nome14</t>
  </si>
  <si>
    <t>nome15</t>
  </si>
  <si>
    <t>nome16</t>
  </si>
  <si>
    <t>nome17</t>
  </si>
  <si>
    <t>nome18</t>
  </si>
  <si>
    <t>nome19</t>
  </si>
  <si>
    <t>nome20</t>
  </si>
  <si>
    <t>nome21</t>
  </si>
  <si>
    <t>nome22</t>
  </si>
  <si>
    <t>nome23</t>
  </si>
  <si>
    <t>nome24</t>
  </si>
  <si>
    <t>nome25</t>
  </si>
  <si>
    <t>nome26</t>
  </si>
  <si>
    <t>nome27</t>
  </si>
  <si>
    <t>nome28</t>
  </si>
  <si>
    <t>nome29</t>
  </si>
  <si>
    <t>nome30</t>
  </si>
  <si>
    <t>nome31</t>
  </si>
  <si>
    <t>nome32</t>
  </si>
  <si>
    <t>nome33</t>
  </si>
  <si>
    <t>nome34</t>
  </si>
  <si>
    <t>nome35</t>
  </si>
  <si>
    <t>nome36</t>
  </si>
  <si>
    <t>nome37</t>
  </si>
  <si>
    <t>nome38</t>
  </si>
  <si>
    <t>nome39</t>
  </si>
  <si>
    <t>nome40</t>
  </si>
  <si>
    <t>nome41</t>
  </si>
  <si>
    <t>nome42</t>
  </si>
  <si>
    <t>nome43</t>
  </si>
  <si>
    <t>nome44</t>
  </si>
  <si>
    <t>nome45</t>
  </si>
  <si>
    <t>nome46</t>
  </si>
  <si>
    <t>nome47</t>
  </si>
  <si>
    <t>nome48</t>
  </si>
  <si>
    <t>nome49</t>
  </si>
  <si>
    <t>nome50</t>
  </si>
  <si>
    <t>nome51</t>
  </si>
  <si>
    <t>nome52</t>
  </si>
  <si>
    <t>nome53</t>
  </si>
  <si>
    <t>nome54</t>
  </si>
  <si>
    <t>nome55</t>
  </si>
  <si>
    <t>nome56</t>
  </si>
  <si>
    <t>nome57</t>
  </si>
  <si>
    <t>nome58</t>
  </si>
  <si>
    <t>nome59</t>
  </si>
  <si>
    <t>nome60</t>
  </si>
  <si>
    <t>nome61</t>
  </si>
  <si>
    <t>nome62</t>
  </si>
  <si>
    <t>nome63</t>
  </si>
  <si>
    <t>nome64</t>
  </si>
  <si>
    <t>nome65</t>
  </si>
  <si>
    <t>nome66</t>
  </si>
  <si>
    <t>nome67</t>
  </si>
  <si>
    <t>nome68</t>
  </si>
  <si>
    <t>nome69</t>
  </si>
  <si>
    <t>nome70</t>
  </si>
  <si>
    <t>nome71</t>
  </si>
  <si>
    <t>nome72</t>
  </si>
  <si>
    <t>nome73</t>
  </si>
  <si>
    <t>nome74</t>
  </si>
  <si>
    <t>nome75</t>
  </si>
  <si>
    <t>nome76</t>
  </si>
  <si>
    <t>nome77</t>
  </si>
  <si>
    <t>nome78</t>
  </si>
  <si>
    <t>nome79</t>
  </si>
  <si>
    <t>nome80</t>
  </si>
  <si>
    <t>nome81</t>
  </si>
  <si>
    <t>nome82</t>
  </si>
  <si>
    <t>nome83</t>
  </si>
  <si>
    <t>nome84</t>
  </si>
  <si>
    <t>nome85</t>
  </si>
  <si>
    <t>nome86</t>
  </si>
  <si>
    <t>nome87</t>
  </si>
  <si>
    <t>nome88</t>
  </si>
  <si>
    <t>nome89</t>
  </si>
  <si>
    <t>nome90</t>
  </si>
  <si>
    <t>nome91</t>
  </si>
  <si>
    <t>nome92</t>
  </si>
  <si>
    <t>nome93</t>
  </si>
  <si>
    <t>nome94</t>
  </si>
  <si>
    <t>nome95</t>
  </si>
  <si>
    <t>nome96</t>
  </si>
  <si>
    <t>nome97</t>
  </si>
  <si>
    <t>nome98</t>
  </si>
  <si>
    <t>nome99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</si>
</sst>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20" fontId="0" fillId="0" borderId="2" xfId="0" applyNumberFormat="1" applyBorder="1" applyAlignment="1" applyProtection="1">
      <alignment horizontal="center" vertical="center"/>
      <protection locked="0"/>
    </xf>
    <xf numFmtId="20" fontId="0" fillId="0" borderId="2" xfId="0" applyNumberFormat="1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4" fontId="0" fillId="0" borderId="9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Fill="1" applyBorder="1"/>
    <xf numFmtId="0" fontId="0" fillId="0" borderId="12" xfId="0" applyBorder="1"/>
    <xf numFmtId="0" fontId="1" fillId="0" borderId="11" xfId="0" applyFont="1" applyBorder="1"/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6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2" displayName="Tabela2" ref="A1:O50" totalsRowShown="0" headerRowDxfId="35" headerRowBorderDxfId="34" tableBorderDxfId="33" totalsRowBorderDxfId="32">
  <autoFilter ref="A1:O50"/>
  <tableColumns count="15">
    <tableColumn id="1" name="Matricula" dataDxfId="31">
      <calculatedColumnFormula>IFERROR(INDEX(BDados!$A$2:$A$100,MATCH(B2,BDados!$B$2:$B$100,0)),"")</calculatedColumnFormula>
    </tableColumn>
    <tableColumn id="2" name="Nome" dataDxfId="30"/>
    <tableColumn id="3" name="Setor" dataDxfId="29"/>
    <tableColumn id="4" name="Centro de Custo" dataDxfId="28">
      <calculatedColumnFormula>IFERROR(INDEX(BDados!$G$2:$G$17,MATCH(C2,BDados!$F$2:$F$17,0)),"")</calculatedColumnFormula>
    </tableColumn>
    <tableColumn id="5" name="Data HE" dataDxfId="27"/>
    <tableColumn id="6" name="Hora Inicio" dataDxfId="26"/>
    <tableColumn id="7" name="Hora termino" dataDxfId="25"/>
    <tableColumn id="8" name="Total" dataDxfId="24">
      <calculatedColumnFormula>G2 - F2</calculatedColumnFormula>
    </tableColumn>
    <tableColumn id="9" name="Fretado" dataDxfId="23"/>
    <tableColumn id="10" name="Qual o ponto e Bairro" dataDxfId="22"/>
    <tableColumn id="11" name="Almoço" dataDxfId="21"/>
    <tableColumn id="12" name="Justifique" dataDxfId="20"/>
    <tableColumn id="13" name="Superivor" dataDxfId="19"/>
    <tableColumn id="14" name="Autorizado por:" dataDxfId="18"/>
    <tableColumn id="15" name="Data" dataDxfId="17">
      <calculatedColumnFormula>TODAY()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B100" totalsRowShown="0" headerRowDxfId="16" headerRowBorderDxfId="15" tableBorderDxfId="14" totalsRowBorderDxfId="13">
  <autoFilter ref="A1:B100"/>
  <tableColumns count="2">
    <tableColumn id="1" name="Matricula" dataDxfId="12"/>
    <tableColumn id="2" name="Funcionarios" dataDxfId="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F1:G16" totalsRowShown="0" headerRowDxfId="11" headerRowBorderDxfId="10" tableBorderDxfId="9" totalsRowBorderDxfId="8">
  <autoFilter ref="F1:G16"/>
  <tableColumns count="2">
    <tableColumn id="1" name="Setor" dataDxfId="7"/>
    <tableColumn id="2" name="Centro de Custo" dataDxfId="6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I1:I7" totalsRowShown="0" headerRowDxfId="5" headerRowBorderDxfId="4" tableBorderDxfId="3" totalsRowBorderDxfId="2">
  <autoFilter ref="I1:I7"/>
  <tableColumns count="1">
    <tableColumn id="1" name="Supervisor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O50"/>
  <sheetViews>
    <sheetView tabSelected="1" zoomScaleNormal="100" workbookViewId="0">
      <pane ySplit="1" topLeftCell="A2" activePane="bottomLeft" state="frozen"/>
      <selection pane="bottomLeft" activeCell="B8" sqref="B8"/>
    </sheetView>
  </sheetViews>
  <sheetFormatPr defaultRowHeight="12.75" x14ac:dyDescent="0.2"/>
  <cols>
    <col min="1" max="1" width="16.85546875" bestFit="1" customWidth="1"/>
    <col min="2" max="2" width="33.42578125" customWidth="1"/>
    <col min="3" max="3" width="14.42578125" customWidth="1"/>
    <col min="4" max="4" width="24.28515625" bestFit="1" customWidth="1"/>
    <col min="5" max="5" width="14.7109375" bestFit="1" customWidth="1"/>
    <col min="6" max="6" width="18.140625" bestFit="1" customWidth="1"/>
    <col min="7" max="7" width="21.140625" bestFit="1" customWidth="1"/>
    <col min="8" max="8" width="11.5703125" bestFit="1" customWidth="1"/>
    <col min="9" max="9" width="14.7109375" bestFit="1" customWidth="1"/>
    <col min="10" max="10" width="30.5703125" bestFit="1" customWidth="1"/>
    <col min="11" max="11" width="14.42578125" bestFit="1" customWidth="1"/>
    <col min="12" max="12" width="43.28515625" customWidth="1"/>
    <col min="13" max="13" width="16.85546875" bestFit="1" customWidth="1"/>
    <col min="14" max="14" width="23.85546875" bestFit="1" customWidth="1"/>
    <col min="15" max="15" width="11.5703125" customWidth="1"/>
  </cols>
  <sheetData>
    <row r="1" spans="1:15" ht="18.75" x14ac:dyDescent="0.2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5" t="s">
        <v>14</v>
      </c>
    </row>
    <row r="2" spans="1:15" x14ac:dyDescent="0.2">
      <c r="A2" s="11">
        <f>IFERROR(INDEX(BDados!$A$2:$A$100,MATCH(B2,BDados!$B$2:$B$100,0)),"")</f>
        <v>2</v>
      </c>
      <c r="B2" s="1" t="s">
        <v>54</v>
      </c>
      <c r="C2" s="1" t="s">
        <v>32</v>
      </c>
      <c r="D2" s="6" t="str">
        <f>IFERROR(INDEX(BDados!$G$2:$G$17,MATCH(C2,BDados!$F$2:$F$17,0)),"")</f>
        <v>Projeto</v>
      </c>
      <c r="E2" s="2"/>
      <c r="F2" s="3">
        <v>0.43055555555555558</v>
      </c>
      <c r="G2" s="3">
        <v>0.47569444444444442</v>
      </c>
      <c r="H2" s="5">
        <f t="shared" ref="H2:H33" si="0">G2 - F2</f>
        <v>4.513888888888884E-2</v>
      </c>
      <c r="I2" s="4" t="s">
        <v>16</v>
      </c>
      <c r="J2" s="4"/>
      <c r="K2" s="4" t="s">
        <v>16</v>
      </c>
      <c r="L2" s="10"/>
      <c r="M2" s="1"/>
      <c r="N2" s="1"/>
      <c r="O2" s="12">
        <f t="shared" ref="O2:O33" ca="1" si="1">TODAY()</f>
        <v>42027</v>
      </c>
    </row>
    <row r="3" spans="1:15" x14ac:dyDescent="0.2">
      <c r="A3" s="11">
        <f>IFERROR(INDEX(BDados!$A$2:$A$100,MATCH(B3,BDados!$B$2:$B$100,0)),"")</f>
        <v>4</v>
      </c>
      <c r="B3" s="1" t="s">
        <v>56</v>
      </c>
      <c r="C3" s="1" t="s">
        <v>17</v>
      </c>
      <c r="D3" s="6" t="str">
        <f>IFERROR(INDEX(BDados!$G$2:$G$17,MATCH(C3,BDados!$F$2:$F$17,0)),"")</f>
        <v>Teste</v>
      </c>
      <c r="E3" s="2"/>
      <c r="F3" s="3">
        <v>0.625</v>
      </c>
      <c r="G3" s="3">
        <v>0.83333333333333337</v>
      </c>
      <c r="H3" s="5">
        <f t="shared" si="0"/>
        <v>0.20833333333333337</v>
      </c>
      <c r="I3" s="4"/>
      <c r="J3" s="4"/>
      <c r="K3" s="4"/>
      <c r="L3" s="10"/>
      <c r="M3" s="1"/>
      <c r="N3" s="1"/>
      <c r="O3" s="12">
        <f t="shared" ca="1" si="1"/>
        <v>42027</v>
      </c>
    </row>
    <row r="4" spans="1:15" x14ac:dyDescent="0.2">
      <c r="A4" s="11">
        <f>IFERROR(INDEX(BDados!$A$2:$A$100,MATCH(B4,BDados!$B$2:$B$100,0)),"")</f>
        <v>5</v>
      </c>
      <c r="B4" s="1" t="s">
        <v>57</v>
      </c>
      <c r="C4" s="1" t="s">
        <v>25</v>
      </c>
      <c r="D4" s="6" t="str">
        <f>IFERROR(INDEX(BDados!$G$2:$G$17,MATCH(C4,BDados!$F$2:$F$17,0)),"")</f>
        <v>Fiscal</v>
      </c>
      <c r="E4" s="2"/>
      <c r="F4" s="3">
        <v>0.375</v>
      </c>
      <c r="G4" s="3">
        <v>0.5</v>
      </c>
      <c r="H4" s="5">
        <f t="shared" si="0"/>
        <v>0.125</v>
      </c>
      <c r="I4" s="4"/>
      <c r="J4" s="4"/>
      <c r="K4" s="4"/>
      <c r="L4" s="10"/>
      <c r="M4" s="1"/>
      <c r="N4" s="1"/>
      <c r="O4" s="12">
        <f t="shared" ca="1" si="1"/>
        <v>42027</v>
      </c>
    </row>
    <row r="5" spans="1:15" x14ac:dyDescent="0.2">
      <c r="A5" s="11" t="str">
        <f>IFERROR(INDEX(BDados!$A$2:$A$100,MATCH(B5,BDados!$B$2:$B$100,0)),"")</f>
        <v/>
      </c>
      <c r="B5" s="1"/>
      <c r="C5" s="1"/>
      <c r="D5" s="6" t="str">
        <f>IFERROR(INDEX(BDados!$G$2:$G$17,MATCH(C5,BDados!$F$2:$F$17,0)),"")</f>
        <v/>
      </c>
      <c r="E5" s="2"/>
      <c r="F5" s="3"/>
      <c r="G5" s="3"/>
      <c r="H5" s="5">
        <f t="shared" si="0"/>
        <v>0</v>
      </c>
      <c r="I5" s="4"/>
      <c r="J5" s="4"/>
      <c r="K5" s="4"/>
      <c r="L5" s="10"/>
      <c r="M5" s="1"/>
      <c r="N5" s="1"/>
      <c r="O5" s="12">
        <f t="shared" ca="1" si="1"/>
        <v>42027</v>
      </c>
    </row>
    <row r="6" spans="1:15" x14ac:dyDescent="0.2">
      <c r="A6" s="11" t="str">
        <f>IFERROR(INDEX(BDados!$A$2:$A$100,MATCH(B6,BDados!$B$2:$B$100,0)),"")</f>
        <v/>
      </c>
      <c r="B6" s="1"/>
      <c r="C6" s="1"/>
      <c r="D6" s="6" t="str">
        <f>IFERROR(INDEX(BDados!$G$2:$G$17,MATCH(C6,BDados!$F$2:$F$17,0)),"")</f>
        <v/>
      </c>
      <c r="E6" s="2"/>
      <c r="F6" s="3"/>
      <c r="G6" s="3"/>
      <c r="H6" s="5">
        <f t="shared" si="0"/>
        <v>0</v>
      </c>
      <c r="I6" s="4"/>
      <c r="J6" s="4"/>
      <c r="K6" s="4"/>
      <c r="L6" s="10"/>
      <c r="M6" s="1"/>
      <c r="N6" s="1"/>
      <c r="O6" s="12">
        <f t="shared" ca="1" si="1"/>
        <v>42027</v>
      </c>
    </row>
    <row r="7" spans="1:15" x14ac:dyDescent="0.2">
      <c r="A7" s="11" t="str">
        <f>IFERROR(INDEX(BDados!$A$2:$A$100,MATCH(B7,BDados!$B$2:$B$100,0)),"")</f>
        <v/>
      </c>
      <c r="B7" s="1"/>
      <c r="C7" s="1"/>
      <c r="D7" s="6" t="str">
        <f>IFERROR(INDEX(BDados!$G$2:$G$17,MATCH(C7,BDados!$F$2:$F$17,0)),"")</f>
        <v/>
      </c>
      <c r="E7" s="2"/>
      <c r="F7" s="3"/>
      <c r="G7" s="3"/>
      <c r="H7" s="5">
        <f t="shared" si="0"/>
        <v>0</v>
      </c>
      <c r="I7" s="4"/>
      <c r="J7" s="4"/>
      <c r="K7" s="4"/>
      <c r="L7" s="10"/>
      <c r="M7" s="1"/>
      <c r="N7" s="1"/>
      <c r="O7" s="12">
        <f t="shared" ca="1" si="1"/>
        <v>42027</v>
      </c>
    </row>
    <row r="8" spans="1:15" x14ac:dyDescent="0.2">
      <c r="A8" s="11" t="str">
        <f>IFERROR(INDEX(BDados!$A$2:$A$100,MATCH(B8,BDados!$B$2:$B$100,0)),"")</f>
        <v/>
      </c>
      <c r="B8" s="1"/>
      <c r="C8" s="1"/>
      <c r="D8" s="6" t="str">
        <f>IFERROR(INDEX(BDados!$G$2:$G$17,MATCH(C8,BDados!$F$2:$F$17,0)),"")</f>
        <v/>
      </c>
      <c r="E8" s="2"/>
      <c r="F8" s="3"/>
      <c r="G8" s="3"/>
      <c r="H8" s="5">
        <f t="shared" si="0"/>
        <v>0</v>
      </c>
      <c r="I8" s="4"/>
      <c r="J8" s="4"/>
      <c r="K8" s="4"/>
      <c r="L8" s="10"/>
      <c r="M8" s="1"/>
      <c r="N8" s="1"/>
      <c r="O8" s="12">
        <f t="shared" ca="1" si="1"/>
        <v>42027</v>
      </c>
    </row>
    <row r="9" spans="1:15" x14ac:dyDescent="0.2">
      <c r="A9" s="11" t="str">
        <f>IFERROR(INDEX(BDados!$A$2:$A$100,MATCH(B9,BDados!$B$2:$B$100,0)),"")</f>
        <v/>
      </c>
      <c r="B9" s="1"/>
      <c r="C9" s="1"/>
      <c r="D9" s="6" t="str">
        <f>IFERROR(INDEX(BDados!$G$2:$G$17,MATCH(C9,BDados!$F$2:$F$17,0)),"")</f>
        <v/>
      </c>
      <c r="E9" s="2"/>
      <c r="F9" s="3"/>
      <c r="G9" s="3"/>
      <c r="H9" s="5">
        <f t="shared" si="0"/>
        <v>0</v>
      </c>
      <c r="I9" s="4"/>
      <c r="J9" s="4"/>
      <c r="K9" s="4"/>
      <c r="L9" s="10"/>
      <c r="M9" s="1"/>
      <c r="N9" s="1"/>
      <c r="O9" s="12">
        <f t="shared" ca="1" si="1"/>
        <v>42027</v>
      </c>
    </row>
    <row r="10" spans="1:15" x14ac:dyDescent="0.2">
      <c r="A10" s="11" t="str">
        <f>IFERROR(INDEX(BDados!$A$2:$A$100,MATCH(B10,BDados!$B$2:$B$100,0)),"")</f>
        <v/>
      </c>
      <c r="B10" s="1"/>
      <c r="C10" s="1"/>
      <c r="D10" s="6" t="str">
        <f>IFERROR(INDEX(BDados!$G$2:$G$17,MATCH(C10,BDados!$F$2:$F$17,0)),"")</f>
        <v/>
      </c>
      <c r="E10" s="2"/>
      <c r="F10" s="3"/>
      <c r="G10" s="3"/>
      <c r="H10" s="5">
        <f t="shared" si="0"/>
        <v>0</v>
      </c>
      <c r="I10" s="4"/>
      <c r="J10" s="4"/>
      <c r="K10" s="4"/>
      <c r="L10" s="10"/>
      <c r="M10" s="1"/>
      <c r="N10" s="1"/>
      <c r="O10" s="12">
        <f t="shared" ca="1" si="1"/>
        <v>42027</v>
      </c>
    </row>
    <row r="11" spans="1:15" x14ac:dyDescent="0.2">
      <c r="A11" s="11" t="str">
        <f>IFERROR(INDEX(BDados!$A$2:$A$100,MATCH(B11,BDados!$B$2:$B$100,0)),"")</f>
        <v/>
      </c>
      <c r="B11" s="1"/>
      <c r="C11" s="1"/>
      <c r="D11" s="6" t="str">
        <f>IFERROR(INDEX(BDados!$G$2:$G$17,MATCH(C11,BDados!$F$2:$F$17,0)),"")</f>
        <v/>
      </c>
      <c r="E11" s="2"/>
      <c r="F11" s="3"/>
      <c r="G11" s="3"/>
      <c r="H11" s="5">
        <f t="shared" si="0"/>
        <v>0</v>
      </c>
      <c r="I11" s="4"/>
      <c r="J11" s="4"/>
      <c r="K11" s="4"/>
      <c r="L11" s="10"/>
      <c r="M11" s="1"/>
      <c r="N11" s="1"/>
      <c r="O11" s="12">
        <f t="shared" ca="1" si="1"/>
        <v>42027</v>
      </c>
    </row>
    <row r="12" spans="1:15" x14ac:dyDescent="0.2">
      <c r="A12" s="11" t="str">
        <f>IFERROR(INDEX(BDados!$A$2:$A$100,MATCH(B12,BDados!$B$2:$B$100,0)),"")</f>
        <v/>
      </c>
      <c r="B12" s="1"/>
      <c r="C12" s="1"/>
      <c r="D12" s="6" t="str">
        <f>IFERROR(INDEX(BDados!$G$2:$G$17,MATCH(C12,BDados!$F$2:$F$17,0)),"")</f>
        <v/>
      </c>
      <c r="E12" s="2"/>
      <c r="F12" s="3"/>
      <c r="G12" s="3"/>
      <c r="H12" s="5">
        <f t="shared" si="0"/>
        <v>0</v>
      </c>
      <c r="I12" s="4"/>
      <c r="J12" s="4"/>
      <c r="K12" s="4"/>
      <c r="L12" s="10"/>
      <c r="M12" s="1"/>
      <c r="N12" s="1"/>
      <c r="O12" s="12">
        <f t="shared" ca="1" si="1"/>
        <v>42027</v>
      </c>
    </row>
    <row r="13" spans="1:15" x14ac:dyDescent="0.2">
      <c r="A13" s="11" t="str">
        <f>IFERROR(INDEX(BDados!$A$2:$A$100,MATCH(B13,BDados!$B$2:$B$100,0)),"")</f>
        <v/>
      </c>
      <c r="B13" s="1"/>
      <c r="C13" s="1"/>
      <c r="D13" s="6" t="str">
        <f>IFERROR(INDEX(BDados!$G$2:$G$17,MATCH(C13,BDados!$F$2:$F$17,0)),"")</f>
        <v/>
      </c>
      <c r="E13" s="2"/>
      <c r="F13" s="3"/>
      <c r="G13" s="3"/>
      <c r="H13" s="5">
        <f t="shared" si="0"/>
        <v>0</v>
      </c>
      <c r="I13" s="4"/>
      <c r="J13" s="4"/>
      <c r="K13" s="4"/>
      <c r="L13" s="10"/>
      <c r="M13" s="1"/>
      <c r="N13" s="1"/>
      <c r="O13" s="12">
        <f t="shared" ca="1" si="1"/>
        <v>42027</v>
      </c>
    </row>
    <row r="14" spans="1:15" x14ac:dyDescent="0.2">
      <c r="A14" s="11" t="str">
        <f>IFERROR(INDEX(BDados!$A$2:$A$100,MATCH(B14,BDados!$B$2:$B$100,0)),"")</f>
        <v/>
      </c>
      <c r="B14" s="1"/>
      <c r="C14" s="1"/>
      <c r="D14" s="6" t="str">
        <f>IFERROR(INDEX(BDados!$G$2:$G$17,MATCH(C14,BDados!$F$2:$F$17,0)),"")</f>
        <v/>
      </c>
      <c r="E14" s="2"/>
      <c r="F14" s="3"/>
      <c r="G14" s="3"/>
      <c r="H14" s="5">
        <f t="shared" si="0"/>
        <v>0</v>
      </c>
      <c r="I14" s="4"/>
      <c r="J14" s="4"/>
      <c r="K14" s="4"/>
      <c r="L14" s="10"/>
      <c r="M14" s="1"/>
      <c r="N14" s="1"/>
      <c r="O14" s="12">
        <f t="shared" ca="1" si="1"/>
        <v>42027</v>
      </c>
    </row>
    <row r="15" spans="1:15" x14ac:dyDescent="0.2">
      <c r="A15" s="11" t="str">
        <f>IFERROR(INDEX(BDados!$A$2:$A$100,MATCH(B15,BDados!$B$2:$B$100,0)),"")</f>
        <v/>
      </c>
      <c r="B15" s="1"/>
      <c r="C15" s="1"/>
      <c r="D15" s="6" t="str">
        <f>IFERROR(INDEX(BDados!$G$2:$G$17,MATCH(C15,BDados!$F$2:$F$17,0)),"")</f>
        <v/>
      </c>
      <c r="E15" s="2"/>
      <c r="F15" s="3"/>
      <c r="G15" s="3"/>
      <c r="H15" s="5">
        <f t="shared" si="0"/>
        <v>0</v>
      </c>
      <c r="I15" s="4"/>
      <c r="J15" s="4"/>
      <c r="K15" s="4"/>
      <c r="L15" s="10"/>
      <c r="M15" s="1"/>
      <c r="N15" s="1"/>
      <c r="O15" s="12">
        <f t="shared" ca="1" si="1"/>
        <v>42027</v>
      </c>
    </row>
    <row r="16" spans="1:15" x14ac:dyDescent="0.2">
      <c r="A16" s="11" t="str">
        <f>IFERROR(INDEX(BDados!$A$2:$A$100,MATCH(B16,BDados!$B$2:$B$100,0)),"")</f>
        <v/>
      </c>
      <c r="B16" s="1"/>
      <c r="C16" s="1"/>
      <c r="D16" s="6" t="str">
        <f>IFERROR(INDEX(BDados!$G$2:$G$17,MATCH(C16,BDados!$F$2:$F$17,0)),"")</f>
        <v/>
      </c>
      <c r="E16" s="2"/>
      <c r="F16" s="3"/>
      <c r="G16" s="3"/>
      <c r="H16" s="5">
        <f t="shared" si="0"/>
        <v>0</v>
      </c>
      <c r="I16" s="4"/>
      <c r="J16" s="4"/>
      <c r="K16" s="4"/>
      <c r="L16" s="10"/>
      <c r="M16" s="1"/>
      <c r="N16" s="1"/>
      <c r="O16" s="12">
        <f t="shared" ca="1" si="1"/>
        <v>42027</v>
      </c>
    </row>
    <row r="17" spans="1:15" x14ac:dyDescent="0.2">
      <c r="A17" s="11" t="str">
        <f>IFERROR(INDEX(BDados!$A$2:$A$100,MATCH(B17,BDados!$B$2:$B$100,0)),"")</f>
        <v/>
      </c>
      <c r="B17" s="1"/>
      <c r="C17" s="1"/>
      <c r="D17" s="6" t="str">
        <f>IFERROR(INDEX(BDados!$G$2:$G$17,MATCH(C17,BDados!$F$2:$F$17,0)),"")</f>
        <v/>
      </c>
      <c r="E17" s="2"/>
      <c r="F17" s="3"/>
      <c r="G17" s="3"/>
      <c r="H17" s="5">
        <f t="shared" si="0"/>
        <v>0</v>
      </c>
      <c r="I17" s="4"/>
      <c r="J17" s="4"/>
      <c r="K17" s="4"/>
      <c r="L17" s="10"/>
      <c r="M17" s="1"/>
      <c r="N17" s="1"/>
      <c r="O17" s="12">
        <f t="shared" ca="1" si="1"/>
        <v>42027</v>
      </c>
    </row>
    <row r="18" spans="1:15" x14ac:dyDescent="0.2">
      <c r="A18" s="11" t="str">
        <f>IFERROR(INDEX(BDados!$A$2:$A$100,MATCH(B18,BDados!$B$2:$B$100,0)),"")</f>
        <v/>
      </c>
      <c r="B18" s="1"/>
      <c r="C18" s="1"/>
      <c r="D18" s="6" t="str">
        <f>IFERROR(INDEX(BDados!$G$2:$G$17,MATCH(C18,BDados!$F$2:$F$17,0)),"")</f>
        <v/>
      </c>
      <c r="E18" s="2"/>
      <c r="F18" s="3"/>
      <c r="G18" s="3"/>
      <c r="H18" s="5">
        <f t="shared" si="0"/>
        <v>0</v>
      </c>
      <c r="I18" s="4"/>
      <c r="J18" s="4"/>
      <c r="K18" s="4"/>
      <c r="L18" s="10"/>
      <c r="M18" s="1"/>
      <c r="N18" s="1"/>
      <c r="O18" s="12">
        <f t="shared" ca="1" si="1"/>
        <v>42027</v>
      </c>
    </row>
    <row r="19" spans="1:15" x14ac:dyDescent="0.2">
      <c r="A19" s="11" t="str">
        <f>IFERROR(INDEX(BDados!$A$2:$A$100,MATCH(B19,BDados!$B$2:$B$100,0)),"")</f>
        <v/>
      </c>
      <c r="B19" s="1"/>
      <c r="C19" s="1"/>
      <c r="D19" s="6" t="str">
        <f>IFERROR(INDEX(BDados!$G$2:$G$17,MATCH(C19,BDados!$F$2:$F$17,0)),"")</f>
        <v/>
      </c>
      <c r="E19" s="2"/>
      <c r="F19" s="3"/>
      <c r="G19" s="3"/>
      <c r="H19" s="5">
        <f t="shared" si="0"/>
        <v>0</v>
      </c>
      <c r="I19" s="4"/>
      <c r="J19" s="4"/>
      <c r="K19" s="4"/>
      <c r="L19" s="10"/>
      <c r="M19" s="1"/>
      <c r="N19" s="1"/>
      <c r="O19" s="12">
        <f t="shared" ca="1" si="1"/>
        <v>42027</v>
      </c>
    </row>
    <row r="20" spans="1:15" x14ac:dyDescent="0.2">
      <c r="A20" s="11" t="str">
        <f>IFERROR(INDEX(BDados!$A$2:$A$100,MATCH(B20,BDados!$B$2:$B$100,0)),"")</f>
        <v/>
      </c>
      <c r="B20" s="1"/>
      <c r="C20" s="1"/>
      <c r="D20" s="6" t="str">
        <f>IFERROR(INDEX(BDados!$G$2:$G$17,MATCH(C20,BDados!$F$2:$F$17,0)),"")</f>
        <v/>
      </c>
      <c r="E20" s="2"/>
      <c r="F20" s="3"/>
      <c r="G20" s="3"/>
      <c r="H20" s="5">
        <f t="shared" si="0"/>
        <v>0</v>
      </c>
      <c r="I20" s="4"/>
      <c r="J20" s="4"/>
      <c r="K20" s="4"/>
      <c r="L20" s="10"/>
      <c r="M20" s="1"/>
      <c r="N20" s="1"/>
      <c r="O20" s="12">
        <f t="shared" ca="1" si="1"/>
        <v>42027</v>
      </c>
    </row>
    <row r="21" spans="1:15" x14ac:dyDescent="0.2">
      <c r="A21" s="11" t="str">
        <f>IFERROR(INDEX(BDados!$A$2:$A$100,MATCH(B21,BDados!$B$2:$B$100,0)),"")</f>
        <v/>
      </c>
      <c r="B21" s="1"/>
      <c r="C21" s="1"/>
      <c r="D21" s="6" t="str">
        <f>IFERROR(INDEX(BDados!$G$2:$G$17,MATCH(C21,BDados!$F$2:$F$17,0)),"")</f>
        <v/>
      </c>
      <c r="E21" s="2"/>
      <c r="F21" s="3"/>
      <c r="G21" s="3"/>
      <c r="H21" s="5">
        <f t="shared" si="0"/>
        <v>0</v>
      </c>
      <c r="I21" s="4"/>
      <c r="J21" s="4"/>
      <c r="K21" s="4"/>
      <c r="L21" s="10"/>
      <c r="M21" s="1"/>
      <c r="N21" s="1"/>
      <c r="O21" s="12">
        <f t="shared" ca="1" si="1"/>
        <v>42027</v>
      </c>
    </row>
    <row r="22" spans="1:15" x14ac:dyDescent="0.2">
      <c r="A22" s="11" t="str">
        <f>IFERROR(INDEX(BDados!$A$2:$A$100,MATCH(B22,BDados!$B$2:$B$100,0)),"")</f>
        <v/>
      </c>
      <c r="B22" s="1"/>
      <c r="C22" s="1"/>
      <c r="D22" s="6" t="str">
        <f>IFERROR(INDEX(BDados!$G$2:$G$17,MATCH(C22,BDados!$F$2:$F$17,0)),"")</f>
        <v/>
      </c>
      <c r="E22" s="2"/>
      <c r="F22" s="3"/>
      <c r="G22" s="3"/>
      <c r="H22" s="5">
        <f t="shared" si="0"/>
        <v>0</v>
      </c>
      <c r="I22" s="4"/>
      <c r="J22" s="4"/>
      <c r="K22" s="4"/>
      <c r="L22" s="10"/>
      <c r="M22" s="1"/>
      <c r="N22" s="1"/>
      <c r="O22" s="12">
        <f t="shared" ca="1" si="1"/>
        <v>42027</v>
      </c>
    </row>
    <row r="23" spans="1:15" x14ac:dyDescent="0.2">
      <c r="A23" s="11" t="str">
        <f>IFERROR(INDEX(BDados!$A$2:$A$100,MATCH(B23,BDados!$B$2:$B$100,0)),"")</f>
        <v/>
      </c>
      <c r="B23" s="1"/>
      <c r="C23" s="1"/>
      <c r="D23" s="6" t="str">
        <f>IFERROR(INDEX(BDados!$G$2:$G$17,MATCH(C23,BDados!$F$2:$F$17,0)),"")</f>
        <v/>
      </c>
      <c r="E23" s="2"/>
      <c r="F23" s="3"/>
      <c r="G23" s="3"/>
      <c r="H23" s="5">
        <f t="shared" si="0"/>
        <v>0</v>
      </c>
      <c r="I23" s="4"/>
      <c r="J23" s="4"/>
      <c r="K23" s="4"/>
      <c r="L23" s="10"/>
      <c r="M23" s="1"/>
      <c r="N23" s="1"/>
      <c r="O23" s="12">
        <f t="shared" ca="1" si="1"/>
        <v>42027</v>
      </c>
    </row>
    <row r="24" spans="1:15" x14ac:dyDescent="0.2">
      <c r="A24" s="11" t="str">
        <f>IFERROR(INDEX(BDados!$A$2:$A$100,MATCH(B24,BDados!$B$2:$B$100,0)),"")</f>
        <v/>
      </c>
      <c r="B24" s="1"/>
      <c r="C24" s="1"/>
      <c r="D24" s="6" t="str">
        <f>IFERROR(INDEX(BDados!$G$2:$G$17,MATCH(C24,BDados!$F$2:$F$17,0)),"")</f>
        <v/>
      </c>
      <c r="E24" s="2"/>
      <c r="F24" s="3"/>
      <c r="G24" s="3"/>
      <c r="H24" s="5">
        <f t="shared" si="0"/>
        <v>0</v>
      </c>
      <c r="I24" s="4"/>
      <c r="J24" s="4"/>
      <c r="K24" s="4"/>
      <c r="L24" s="10"/>
      <c r="M24" s="1"/>
      <c r="N24" s="1"/>
      <c r="O24" s="12">
        <f t="shared" ca="1" si="1"/>
        <v>42027</v>
      </c>
    </row>
    <row r="25" spans="1:15" x14ac:dyDescent="0.2">
      <c r="A25" s="11" t="str">
        <f>IFERROR(INDEX(BDados!$A$2:$A$100,MATCH(B25,BDados!$B$2:$B$100,0)),"")</f>
        <v/>
      </c>
      <c r="B25" s="1"/>
      <c r="C25" s="1"/>
      <c r="D25" s="6" t="str">
        <f>IFERROR(INDEX(BDados!$G$2:$G$17,MATCH(C25,BDados!$F$2:$F$17,0)),"")</f>
        <v/>
      </c>
      <c r="E25" s="2"/>
      <c r="F25" s="3"/>
      <c r="G25" s="3"/>
      <c r="H25" s="5">
        <f t="shared" si="0"/>
        <v>0</v>
      </c>
      <c r="I25" s="4"/>
      <c r="J25" s="4"/>
      <c r="K25" s="4"/>
      <c r="L25" s="10"/>
      <c r="M25" s="1"/>
      <c r="N25" s="1"/>
      <c r="O25" s="12">
        <f t="shared" ca="1" si="1"/>
        <v>42027</v>
      </c>
    </row>
    <row r="26" spans="1:15" x14ac:dyDescent="0.2">
      <c r="A26" s="11" t="str">
        <f>IFERROR(INDEX(BDados!$A$2:$A$100,MATCH(B26,BDados!$B$2:$B$100,0)),"")</f>
        <v/>
      </c>
      <c r="B26" s="1"/>
      <c r="C26" s="1"/>
      <c r="D26" s="6" t="str">
        <f>IFERROR(INDEX(BDados!$G$2:$G$17,MATCH(C26,BDados!$F$2:$F$17,0)),"")</f>
        <v/>
      </c>
      <c r="E26" s="2"/>
      <c r="F26" s="3"/>
      <c r="G26" s="3"/>
      <c r="H26" s="5">
        <f t="shared" si="0"/>
        <v>0</v>
      </c>
      <c r="I26" s="4"/>
      <c r="J26" s="4"/>
      <c r="K26" s="4"/>
      <c r="L26" s="10"/>
      <c r="M26" s="1"/>
      <c r="N26" s="1"/>
      <c r="O26" s="12">
        <f t="shared" ca="1" si="1"/>
        <v>42027</v>
      </c>
    </row>
    <row r="27" spans="1:15" x14ac:dyDescent="0.2">
      <c r="A27" s="11" t="str">
        <f>IFERROR(INDEX(BDados!$A$2:$A$100,MATCH(B27,BDados!$B$2:$B$100,0)),"")</f>
        <v/>
      </c>
      <c r="B27" s="1"/>
      <c r="C27" s="1"/>
      <c r="D27" s="6" t="str">
        <f>IFERROR(INDEX(BDados!$G$2:$G$17,MATCH(C27,BDados!$F$2:$F$17,0)),"")</f>
        <v/>
      </c>
      <c r="E27" s="2"/>
      <c r="F27" s="3"/>
      <c r="G27" s="3"/>
      <c r="H27" s="5">
        <f t="shared" si="0"/>
        <v>0</v>
      </c>
      <c r="I27" s="4"/>
      <c r="J27" s="4"/>
      <c r="K27" s="4"/>
      <c r="L27" s="10"/>
      <c r="M27" s="1"/>
      <c r="N27" s="1"/>
      <c r="O27" s="12">
        <f t="shared" ca="1" si="1"/>
        <v>42027</v>
      </c>
    </row>
    <row r="28" spans="1:15" x14ac:dyDescent="0.2">
      <c r="A28" s="11" t="str">
        <f>IFERROR(INDEX(BDados!$A$2:$A$100,MATCH(B28,BDados!$B$2:$B$100,0)),"")</f>
        <v/>
      </c>
      <c r="B28" s="1"/>
      <c r="C28" s="1"/>
      <c r="D28" s="6" t="str">
        <f>IFERROR(INDEX(BDados!$G$2:$G$17,MATCH(C28,BDados!$F$2:$F$17,0)),"")</f>
        <v/>
      </c>
      <c r="E28" s="2"/>
      <c r="F28" s="3"/>
      <c r="G28" s="3"/>
      <c r="H28" s="5">
        <f t="shared" si="0"/>
        <v>0</v>
      </c>
      <c r="I28" s="4"/>
      <c r="J28" s="4"/>
      <c r="K28" s="4"/>
      <c r="L28" s="10"/>
      <c r="M28" s="1"/>
      <c r="N28" s="1"/>
      <c r="O28" s="12">
        <f t="shared" ca="1" si="1"/>
        <v>42027</v>
      </c>
    </row>
    <row r="29" spans="1:15" x14ac:dyDescent="0.2">
      <c r="A29" s="11" t="str">
        <f>IFERROR(INDEX(BDados!$A$2:$A$100,MATCH(B29,BDados!$B$2:$B$100,0)),"")</f>
        <v/>
      </c>
      <c r="B29" s="1"/>
      <c r="C29" s="1"/>
      <c r="D29" s="6" t="str">
        <f>IFERROR(INDEX(BDados!$G$2:$G$17,MATCH(C29,BDados!$F$2:$F$17,0)),"")</f>
        <v/>
      </c>
      <c r="E29" s="2"/>
      <c r="F29" s="3"/>
      <c r="G29" s="3"/>
      <c r="H29" s="5">
        <f t="shared" si="0"/>
        <v>0</v>
      </c>
      <c r="I29" s="4"/>
      <c r="J29" s="4"/>
      <c r="K29" s="4"/>
      <c r="L29" s="10"/>
      <c r="M29" s="1"/>
      <c r="N29" s="1"/>
      <c r="O29" s="12">
        <f t="shared" ca="1" si="1"/>
        <v>42027</v>
      </c>
    </row>
    <row r="30" spans="1:15" x14ac:dyDescent="0.2">
      <c r="A30" s="11" t="str">
        <f>IFERROR(INDEX(BDados!$A$2:$A$100,MATCH(B30,BDados!$B$2:$B$100,0)),"")</f>
        <v/>
      </c>
      <c r="B30" s="1"/>
      <c r="C30" s="1"/>
      <c r="D30" s="6" t="str">
        <f>IFERROR(INDEX(BDados!$G$2:$G$17,MATCH(C30,BDados!$F$2:$F$17,0)),"")</f>
        <v/>
      </c>
      <c r="E30" s="2"/>
      <c r="F30" s="3"/>
      <c r="G30" s="3"/>
      <c r="H30" s="5">
        <f t="shared" si="0"/>
        <v>0</v>
      </c>
      <c r="I30" s="4"/>
      <c r="J30" s="4"/>
      <c r="K30" s="4"/>
      <c r="L30" s="10"/>
      <c r="M30" s="1"/>
      <c r="N30" s="1"/>
      <c r="O30" s="12">
        <f t="shared" ca="1" si="1"/>
        <v>42027</v>
      </c>
    </row>
    <row r="31" spans="1:15" x14ac:dyDescent="0.2">
      <c r="A31" s="11" t="str">
        <f>IFERROR(INDEX(BDados!$A$2:$A$100,MATCH(B31,BDados!$B$2:$B$100,0)),"")</f>
        <v/>
      </c>
      <c r="B31" s="1"/>
      <c r="C31" s="1"/>
      <c r="D31" s="6" t="str">
        <f>IFERROR(INDEX(BDados!$G$2:$G$17,MATCH(C31,BDados!$F$2:$F$17,0)),"")</f>
        <v/>
      </c>
      <c r="E31" s="2"/>
      <c r="F31" s="3"/>
      <c r="G31" s="3"/>
      <c r="H31" s="5">
        <f t="shared" si="0"/>
        <v>0</v>
      </c>
      <c r="I31" s="4"/>
      <c r="J31" s="4"/>
      <c r="K31" s="4"/>
      <c r="L31" s="10"/>
      <c r="M31" s="1"/>
      <c r="N31" s="1"/>
      <c r="O31" s="12">
        <f t="shared" ca="1" si="1"/>
        <v>42027</v>
      </c>
    </row>
    <row r="32" spans="1:15" x14ac:dyDescent="0.2">
      <c r="A32" s="11" t="str">
        <f>IFERROR(INDEX(BDados!$A$2:$A$100,MATCH(B32,BDados!$B$2:$B$100,0)),"")</f>
        <v/>
      </c>
      <c r="B32" s="1"/>
      <c r="C32" s="1"/>
      <c r="D32" s="6" t="str">
        <f>IFERROR(INDEX(BDados!$G$2:$G$17,MATCH(C32,BDados!$F$2:$F$17,0)),"")</f>
        <v/>
      </c>
      <c r="E32" s="2"/>
      <c r="F32" s="3"/>
      <c r="G32" s="3"/>
      <c r="H32" s="5">
        <f t="shared" si="0"/>
        <v>0</v>
      </c>
      <c r="I32" s="4"/>
      <c r="J32" s="4"/>
      <c r="K32" s="4"/>
      <c r="L32" s="10"/>
      <c r="M32" s="1"/>
      <c r="N32" s="1"/>
      <c r="O32" s="12">
        <f t="shared" ca="1" si="1"/>
        <v>42027</v>
      </c>
    </row>
    <row r="33" spans="1:15" x14ac:dyDescent="0.2">
      <c r="A33" s="11" t="str">
        <f>IFERROR(INDEX(BDados!$A$2:$A$100,MATCH(B33,BDados!$B$2:$B$100,0)),"")</f>
        <v/>
      </c>
      <c r="B33" s="1"/>
      <c r="C33" s="1"/>
      <c r="D33" s="6" t="str">
        <f>IFERROR(INDEX(BDados!$G$2:$G$17,MATCH(C33,BDados!$F$2:$F$17,0)),"")</f>
        <v/>
      </c>
      <c r="E33" s="2"/>
      <c r="F33" s="3"/>
      <c r="G33" s="3"/>
      <c r="H33" s="5">
        <f t="shared" si="0"/>
        <v>0</v>
      </c>
      <c r="I33" s="4"/>
      <c r="J33" s="4"/>
      <c r="K33" s="4"/>
      <c r="L33" s="10"/>
      <c r="M33" s="1"/>
      <c r="N33" s="1"/>
      <c r="O33" s="12">
        <f t="shared" ca="1" si="1"/>
        <v>42027</v>
      </c>
    </row>
    <row r="34" spans="1:15" x14ac:dyDescent="0.2">
      <c r="A34" s="11" t="str">
        <f>IFERROR(INDEX(BDados!$A$2:$A$100,MATCH(B34,BDados!$B$2:$B$100,0)),"")</f>
        <v/>
      </c>
      <c r="B34" s="1"/>
      <c r="C34" s="1"/>
      <c r="D34" s="6" t="str">
        <f>IFERROR(INDEX(BDados!$G$2:$G$17,MATCH(C34,BDados!$F$2:$F$17,0)),"")</f>
        <v/>
      </c>
      <c r="E34" s="2"/>
      <c r="F34" s="3"/>
      <c r="G34" s="3"/>
      <c r="H34" s="5">
        <f t="shared" ref="H34:H50" si="2">G34 - F34</f>
        <v>0</v>
      </c>
      <c r="I34" s="4"/>
      <c r="J34" s="4"/>
      <c r="K34" s="4"/>
      <c r="L34" s="10"/>
      <c r="M34" s="1"/>
      <c r="N34" s="1"/>
      <c r="O34" s="12">
        <f t="shared" ref="O34:O50" ca="1" si="3">TODAY()</f>
        <v>42027</v>
      </c>
    </row>
    <row r="35" spans="1:15" x14ac:dyDescent="0.2">
      <c r="A35" s="11" t="str">
        <f>IFERROR(INDEX(BDados!$A$2:$A$100,MATCH(B35,BDados!$B$2:$B$100,0)),"")</f>
        <v/>
      </c>
      <c r="B35" s="1"/>
      <c r="C35" s="1"/>
      <c r="D35" s="6" t="str">
        <f>IFERROR(INDEX(BDados!$G$2:$G$17,MATCH(C35,BDados!$F$2:$F$17,0)),"")</f>
        <v/>
      </c>
      <c r="E35" s="2"/>
      <c r="F35" s="3"/>
      <c r="G35" s="3"/>
      <c r="H35" s="5">
        <f t="shared" si="2"/>
        <v>0</v>
      </c>
      <c r="I35" s="4"/>
      <c r="J35" s="4"/>
      <c r="K35" s="4"/>
      <c r="L35" s="10"/>
      <c r="M35" s="1"/>
      <c r="N35" s="1"/>
      <c r="O35" s="12">
        <f t="shared" ca="1" si="3"/>
        <v>42027</v>
      </c>
    </row>
    <row r="36" spans="1:15" x14ac:dyDescent="0.2">
      <c r="A36" s="11" t="str">
        <f>IFERROR(INDEX(BDados!$A$2:$A$100,MATCH(B36,BDados!$B$2:$B$100,0)),"")</f>
        <v/>
      </c>
      <c r="B36" s="1"/>
      <c r="C36" s="1"/>
      <c r="D36" s="6" t="str">
        <f>IFERROR(INDEX(BDados!$G$2:$G$17,MATCH(C36,BDados!$F$2:$F$17,0)),"")</f>
        <v/>
      </c>
      <c r="E36" s="2"/>
      <c r="F36" s="3"/>
      <c r="G36" s="3"/>
      <c r="H36" s="5">
        <f t="shared" si="2"/>
        <v>0</v>
      </c>
      <c r="I36" s="4"/>
      <c r="J36" s="4"/>
      <c r="K36" s="4"/>
      <c r="L36" s="10"/>
      <c r="M36" s="1"/>
      <c r="N36" s="1"/>
      <c r="O36" s="12">
        <f t="shared" ca="1" si="3"/>
        <v>42027</v>
      </c>
    </row>
    <row r="37" spans="1:15" x14ac:dyDescent="0.2">
      <c r="A37" s="11" t="str">
        <f>IFERROR(INDEX(BDados!$A$2:$A$100,MATCH(B37,BDados!$B$2:$B$100,0)),"")</f>
        <v/>
      </c>
      <c r="B37" s="1"/>
      <c r="C37" s="1"/>
      <c r="D37" s="6" t="str">
        <f>IFERROR(INDEX(BDados!$G$2:$G$17,MATCH(C37,BDados!$F$2:$F$17,0)),"")</f>
        <v/>
      </c>
      <c r="E37" s="2"/>
      <c r="F37" s="3"/>
      <c r="G37" s="3"/>
      <c r="H37" s="5">
        <f t="shared" si="2"/>
        <v>0</v>
      </c>
      <c r="I37" s="4"/>
      <c r="J37" s="4"/>
      <c r="K37" s="4"/>
      <c r="L37" s="10"/>
      <c r="M37" s="1"/>
      <c r="N37" s="1"/>
      <c r="O37" s="12">
        <f t="shared" ca="1" si="3"/>
        <v>42027</v>
      </c>
    </row>
    <row r="38" spans="1:15" x14ac:dyDescent="0.2">
      <c r="A38" s="11" t="str">
        <f>IFERROR(INDEX(BDados!$A$2:$A$100,MATCH(B38,BDados!$B$2:$B$100,0)),"")</f>
        <v/>
      </c>
      <c r="B38" s="1"/>
      <c r="C38" s="1"/>
      <c r="D38" s="6" t="str">
        <f>IFERROR(INDEX(BDados!$G$2:$G$17,MATCH(C38,BDados!$F$2:$F$17,0)),"")</f>
        <v/>
      </c>
      <c r="E38" s="2"/>
      <c r="F38" s="3"/>
      <c r="G38" s="3"/>
      <c r="H38" s="5">
        <f t="shared" si="2"/>
        <v>0</v>
      </c>
      <c r="I38" s="4"/>
      <c r="J38" s="4"/>
      <c r="K38" s="4"/>
      <c r="L38" s="10"/>
      <c r="M38" s="1"/>
      <c r="N38" s="1"/>
      <c r="O38" s="12">
        <f t="shared" ca="1" si="3"/>
        <v>42027</v>
      </c>
    </row>
    <row r="39" spans="1:15" x14ac:dyDescent="0.2">
      <c r="A39" s="11" t="str">
        <f>IFERROR(INDEX(BDados!$A$2:$A$100,MATCH(B39,BDados!$B$2:$B$100,0)),"")</f>
        <v/>
      </c>
      <c r="B39" s="1"/>
      <c r="C39" s="1"/>
      <c r="D39" s="6" t="str">
        <f>IFERROR(INDEX(BDados!$G$2:$G$17,MATCH(C39,BDados!$F$2:$F$17,0)),"")</f>
        <v/>
      </c>
      <c r="E39" s="2"/>
      <c r="F39" s="3"/>
      <c r="G39" s="3"/>
      <c r="H39" s="5">
        <f t="shared" si="2"/>
        <v>0</v>
      </c>
      <c r="I39" s="4"/>
      <c r="J39" s="4"/>
      <c r="K39" s="4"/>
      <c r="L39" s="10"/>
      <c r="M39" s="1"/>
      <c r="N39" s="1"/>
      <c r="O39" s="12">
        <f t="shared" ca="1" si="3"/>
        <v>42027</v>
      </c>
    </row>
    <row r="40" spans="1:15" x14ac:dyDescent="0.2">
      <c r="A40" s="11" t="str">
        <f>IFERROR(INDEX(BDados!$A$2:$A$100,MATCH(B40,BDados!$B$2:$B$100,0)),"")</f>
        <v/>
      </c>
      <c r="B40" s="1"/>
      <c r="C40" s="1"/>
      <c r="D40" s="6" t="str">
        <f>IFERROR(INDEX(BDados!$G$2:$G$17,MATCH(C40,BDados!$F$2:$F$17,0)),"")</f>
        <v/>
      </c>
      <c r="E40" s="2"/>
      <c r="F40" s="3"/>
      <c r="G40" s="3"/>
      <c r="H40" s="5">
        <f t="shared" si="2"/>
        <v>0</v>
      </c>
      <c r="I40" s="4"/>
      <c r="J40" s="4"/>
      <c r="K40" s="4"/>
      <c r="L40" s="10"/>
      <c r="M40" s="1"/>
      <c r="N40" s="1"/>
      <c r="O40" s="12">
        <f t="shared" ca="1" si="3"/>
        <v>42027</v>
      </c>
    </row>
    <row r="41" spans="1:15" x14ac:dyDescent="0.2">
      <c r="A41" s="11" t="str">
        <f>IFERROR(INDEX(BDados!$A$2:$A$100,MATCH(B41,BDados!$B$2:$B$100,0)),"")</f>
        <v/>
      </c>
      <c r="B41" s="1"/>
      <c r="C41" s="1"/>
      <c r="D41" s="6" t="str">
        <f>IFERROR(INDEX(BDados!$G$2:$G$17,MATCH(C41,BDados!$F$2:$F$17,0)),"")</f>
        <v/>
      </c>
      <c r="E41" s="2"/>
      <c r="F41" s="3"/>
      <c r="G41" s="3"/>
      <c r="H41" s="5">
        <f t="shared" si="2"/>
        <v>0</v>
      </c>
      <c r="I41" s="4"/>
      <c r="J41" s="4"/>
      <c r="K41" s="4"/>
      <c r="L41" s="10"/>
      <c r="M41" s="1"/>
      <c r="N41" s="1"/>
      <c r="O41" s="12">
        <f t="shared" ca="1" si="3"/>
        <v>42027</v>
      </c>
    </row>
    <row r="42" spans="1:15" x14ac:dyDescent="0.2">
      <c r="A42" s="11" t="str">
        <f>IFERROR(INDEX(BDados!$A$2:$A$100,MATCH(B42,BDados!$B$2:$B$100,0)),"")</f>
        <v/>
      </c>
      <c r="B42" s="1"/>
      <c r="C42" s="1"/>
      <c r="D42" s="6" t="str">
        <f>IFERROR(INDEX(BDados!$G$2:$G$17,MATCH(C42,BDados!$F$2:$F$17,0)),"")</f>
        <v/>
      </c>
      <c r="E42" s="2"/>
      <c r="F42" s="3"/>
      <c r="G42" s="3"/>
      <c r="H42" s="5">
        <f t="shared" si="2"/>
        <v>0</v>
      </c>
      <c r="I42" s="4"/>
      <c r="J42" s="4"/>
      <c r="K42" s="4"/>
      <c r="L42" s="10"/>
      <c r="M42" s="1"/>
      <c r="N42" s="1"/>
      <c r="O42" s="12">
        <f t="shared" ca="1" si="3"/>
        <v>42027</v>
      </c>
    </row>
    <row r="43" spans="1:15" x14ac:dyDescent="0.2">
      <c r="A43" s="11" t="str">
        <f>IFERROR(INDEX(BDados!$A$2:$A$100,MATCH(B43,BDados!$B$2:$B$100,0)),"")</f>
        <v/>
      </c>
      <c r="B43" s="1"/>
      <c r="C43" s="1"/>
      <c r="D43" s="6" t="str">
        <f>IFERROR(INDEX(BDados!$G$2:$G$17,MATCH(C43,BDados!$F$2:$F$17,0)),"")</f>
        <v/>
      </c>
      <c r="E43" s="2"/>
      <c r="F43" s="3"/>
      <c r="G43" s="3"/>
      <c r="H43" s="5">
        <f t="shared" si="2"/>
        <v>0</v>
      </c>
      <c r="I43" s="4"/>
      <c r="J43" s="4"/>
      <c r="K43" s="4"/>
      <c r="L43" s="10"/>
      <c r="M43" s="1"/>
      <c r="N43" s="1"/>
      <c r="O43" s="12">
        <f t="shared" ca="1" si="3"/>
        <v>42027</v>
      </c>
    </row>
    <row r="44" spans="1:15" x14ac:dyDescent="0.2">
      <c r="A44" s="11" t="str">
        <f>IFERROR(INDEX(BDados!$A$2:$A$100,MATCH(B44,BDados!$B$2:$B$100,0)),"")</f>
        <v/>
      </c>
      <c r="B44" s="1"/>
      <c r="C44" s="1"/>
      <c r="D44" s="6" t="str">
        <f>IFERROR(INDEX(BDados!$G$2:$G$17,MATCH(C44,BDados!$F$2:$F$17,0)),"")</f>
        <v/>
      </c>
      <c r="E44" s="2"/>
      <c r="F44" s="3"/>
      <c r="G44" s="3"/>
      <c r="H44" s="5">
        <f t="shared" si="2"/>
        <v>0</v>
      </c>
      <c r="I44" s="4"/>
      <c r="J44" s="4"/>
      <c r="K44" s="4"/>
      <c r="L44" s="10"/>
      <c r="M44" s="1"/>
      <c r="N44" s="1"/>
      <c r="O44" s="12">
        <f t="shared" ca="1" si="3"/>
        <v>42027</v>
      </c>
    </row>
    <row r="45" spans="1:15" x14ac:dyDescent="0.2">
      <c r="A45" s="11" t="str">
        <f>IFERROR(INDEX(BDados!$A$2:$A$100,MATCH(B45,BDados!$B$2:$B$100,0)),"")</f>
        <v/>
      </c>
      <c r="B45" s="1"/>
      <c r="C45" s="1"/>
      <c r="D45" s="6" t="str">
        <f>IFERROR(INDEX(BDados!$G$2:$G$17,MATCH(C45,BDados!$F$2:$F$17,0)),"")</f>
        <v/>
      </c>
      <c r="E45" s="2"/>
      <c r="F45" s="3"/>
      <c r="G45" s="3"/>
      <c r="H45" s="5">
        <f t="shared" si="2"/>
        <v>0</v>
      </c>
      <c r="I45" s="4"/>
      <c r="J45" s="4"/>
      <c r="K45" s="4"/>
      <c r="L45" s="10"/>
      <c r="M45" s="1"/>
      <c r="N45" s="1"/>
      <c r="O45" s="12">
        <f t="shared" ca="1" si="3"/>
        <v>42027</v>
      </c>
    </row>
    <row r="46" spans="1:15" x14ac:dyDescent="0.2">
      <c r="A46" s="11" t="str">
        <f>IFERROR(INDEX(BDados!$A$2:$A$100,MATCH(B46,BDados!$B$2:$B$100,0)),"")</f>
        <v/>
      </c>
      <c r="B46" s="1"/>
      <c r="C46" s="1"/>
      <c r="D46" s="6" t="str">
        <f>IFERROR(INDEX(BDados!$G$2:$G$17,MATCH(C46,BDados!$F$2:$F$17,0)),"")</f>
        <v/>
      </c>
      <c r="E46" s="2"/>
      <c r="F46" s="3"/>
      <c r="G46" s="3"/>
      <c r="H46" s="5">
        <f t="shared" si="2"/>
        <v>0</v>
      </c>
      <c r="I46" s="4"/>
      <c r="J46" s="4"/>
      <c r="K46" s="4"/>
      <c r="L46" s="10"/>
      <c r="M46" s="1"/>
      <c r="N46" s="1"/>
      <c r="O46" s="12">
        <f t="shared" ca="1" si="3"/>
        <v>42027</v>
      </c>
    </row>
    <row r="47" spans="1:15" x14ac:dyDescent="0.2">
      <c r="A47" s="11" t="str">
        <f>IFERROR(INDEX(BDados!$A$2:$A$100,MATCH(B47,BDados!$B$2:$B$100,0)),"")</f>
        <v/>
      </c>
      <c r="B47" s="1"/>
      <c r="C47" s="1"/>
      <c r="D47" s="6" t="str">
        <f>IFERROR(INDEX(BDados!$G$2:$G$17,MATCH(C47,BDados!$F$2:$F$17,0)),"")</f>
        <v/>
      </c>
      <c r="E47" s="2"/>
      <c r="F47" s="3"/>
      <c r="G47" s="3"/>
      <c r="H47" s="5">
        <f t="shared" si="2"/>
        <v>0</v>
      </c>
      <c r="I47" s="4"/>
      <c r="J47" s="4"/>
      <c r="K47" s="4"/>
      <c r="L47" s="10"/>
      <c r="M47" s="1"/>
      <c r="N47" s="1"/>
      <c r="O47" s="12">
        <f t="shared" ca="1" si="3"/>
        <v>42027</v>
      </c>
    </row>
    <row r="48" spans="1:15" x14ac:dyDescent="0.2">
      <c r="A48" s="11" t="str">
        <f>IFERROR(INDEX(BDados!$A$2:$A$100,MATCH(B48,BDados!$B$2:$B$100,0)),"")</f>
        <v/>
      </c>
      <c r="B48" s="1"/>
      <c r="C48" s="1"/>
      <c r="D48" s="6" t="str">
        <f>IFERROR(INDEX(BDados!$G$2:$G$17,MATCH(C48,BDados!$F$2:$F$17,0)),"")</f>
        <v/>
      </c>
      <c r="E48" s="2"/>
      <c r="F48" s="3"/>
      <c r="G48" s="3"/>
      <c r="H48" s="5">
        <f t="shared" si="2"/>
        <v>0</v>
      </c>
      <c r="I48" s="4"/>
      <c r="J48" s="4"/>
      <c r="K48" s="4"/>
      <c r="L48" s="10"/>
      <c r="M48" s="1"/>
      <c r="N48" s="1"/>
      <c r="O48" s="12">
        <f t="shared" ca="1" si="3"/>
        <v>42027</v>
      </c>
    </row>
    <row r="49" spans="1:15" x14ac:dyDescent="0.2">
      <c r="A49" s="11" t="str">
        <f>IFERROR(INDEX(BDados!$A$2:$A$100,MATCH(B49,BDados!$B$2:$B$100,0)),"")</f>
        <v/>
      </c>
      <c r="B49" s="1" t="s">
        <v>33</v>
      </c>
      <c r="C49" s="1" t="s">
        <v>21</v>
      </c>
      <c r="D49" s="6" t="str">
        <f>IFERROR(INDEX(BDados!$G$2:$G$17,MATCH(C49,BDados!$F$2:$F$17,0)),"")</f>
        <v>ADM</v>
      </c>
      <c r="E49" s="2"/>
      <c r="F49" s="3">
        <v>0.95833333333333337</v>
      </c>
      <c r="G49" s="3">
        <v>0.375</v>
      </c>
      <c r="H49" s="5">
        <f t="shared" si="2"/>
        <v>-0.58333333333333337</v>
      </c>
      <c r="I49" s="4"/>
      <c r="J49" s="4"/>
      <c r="K49" s="4"/>
      <c r="L49" s="10"/>
      <c r="M49" s="1"/>
      <c r="N49" s="1"/>
      <c r="O49" s="12">
        <f t="shared" ca="1" si="3"/>
        <v>42027</v>
      </c>
    </row>
    <row r="50" spans="1:15" x14ac:dyDescent="0.2">
      <c r="A50" s="16" t="str">
        <f>IFERROR(INDEX(BDados!$A$2:$A$100,MATCH(B50,BDados!$B$2:$B$100,0)),"")</f>
        <v/>
      </c>
      <c r="B50" s="17" t="s">
        <v>34</v>
      </c>
      <c r="C50" s="17" t="s">
        <v>22</v>
      </c>
      <c r="D50" s="18" t="str">
        <f>IFERROR(INDEX(BDados!$G$2:$G$17,MATCH(C50,BDados!$F$2:$F$17,0)),"")</f>
        <v>Vendas</v>
      </c>
      <c r="E50" s="19"/>
      <c r="F50" s="20"/>
      <c r="G50" s="20"/>
      <c r="H50" s="21">
        <f t="shared" si="2"/>
        <v>0</v>
      </c>
      <c r="I50" s="22"/>
      <c r="J50" s="22"/>
      <c r="K50" s="22"/>
      <c r="L50" s="23"/>
      <c r="M50" s="17"/>
      <c r="N50" s="17"/>
      <c r="O50" s="24">
        <f t="shared" ca="1" si="3"/>
        <v>42027</v>
      </c>
    </row>
  </sheetData>
  <sheetProtection selectLockedCells="1"/>
  <dataConsolidate/>
  <dataValidations count="5">
    <dataValidation type="list" allowBlank="1" showInputMessage="1" showErrorMessage="1" sqref="B2:B50">
      <formula1>Funcionarios</formula1>
    </dataValidation>
    <dataValidation type="date" operator="lessThanOrEqual" allowBlank="1" showInputMessage="1" showErrorMessage="1" sqref="E2:E50">
      <formula1>O2</formula1>
    </dataValidation>
    <dataValidation type="list" allowBlank="1" showInputMessage="1" showErrorMessage="1" sqref="C2:C50">
      <formula1>Setores</formula1>
    </dataValidation>
    <dataValidation type="list" allowBlank="1" showInputMessage="1" showErrorMessage="1" sqref="I2:I50 K2:K50">
      <formula1>Boolean</formula1>
    </dataValidation>
    <dataValidation type="list" allowBlank="1" showInputMessage="1" showErrorMessage="1" sqref="M2:M50">
      <formula1>Supervisores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102"/>
  <sheetViews>
    <sheetView workbookViewId="0">
      <selection activeCell="C95" sqref="C95"/>
    </sheetView>
  </sheetViews>
  <sheetFormatPr defaultRowHeight="12.75" x14ac:dyDescent="0.2"/>
  <cols>
    <col min="1" max="1" width="11.5703125" customWidth="1"/>
    <col min="2" max="2" width="30.42578125" style="41" bestFit="1" customWidth="1"/>
    <col min="6" max="6" width="12.85546875" bestFit="1" customWidth="1"/>
    <col min="7" max="7" width="17.28515625" customWidth="1"/>
    <col min="8" max="8" width="12.42578125" bestFit="1" customWidth="1"/>
    <col min="9" max="9" width="15.42578125" customWidth="1"/>
  </cols>
  <sheetData>
    <row r="1" spans="1:9" ht="15" x14ac:dyDescent="0.25">
      <c r="A1" s="27" t="s">
        <v>0</v>
      </c>
      <c r="B1" s="39" t="s">
        <v>35</v>
      </c>
      <c r="D1" s="8" t="s">
        <v>19</v>
      </c>
      <c r="F1" s="34" t="s">
        <v>2</v>
      </c>
      <c r="G1" s="35" t="s">
        <v>3</v>
      </c>
      <c r="I1" s="38" t="s">
        <v>36</v>
      </c>
    </row>
    <row r="2" spans="1:9" x14ac:dyDescent="0.2">
      <c r="A2" s="28">
        <v>1</v>
      </c>
      <c r="B2" s="40" t="s">
        <v>53</v>
      </c>
      <c r="D2" s="7" t="s">
        <v>20</v>
      </c>
      <c r="F2" s="31" t="s">
        <v>21</v>
      </c>
      <c r="G2" s="33" t="s">
        <v>43</v>
      </c>
      <c r="I2" s="37" t="s">
        <v>37</v>
      </c>
    </row>
    <row r="3" spans="1:9" x14ac:dyDescent="0.2">
      <c r="A3" s="28">
        <v>2</v>
      </c>
      <c r="B3" s="40" t="s">
        <v>54</v>
      </c>
      <c r="D3" s="7" t="s">
        <v>16</v>
      </c>
      <c r="F3" s="32" t="s">
        <v>22</v>
      </c>
      <c r="G3" s="33" t="s">
        <v>44</v>
      </c>
      <c r="I3" s="37" t="s">
        <v>38</v>
      </c>
    </row>
    <row r="4" spans="1:9" x14ac:dyDescent="0.2">
      <c r="A4" s="28">
        <v>3</v>
      </c>
      <c r="B4" s="40" t="s">
        <v>55</v>
      </c>
      <c r="F4" s="31" t="s">
        <v>23</v>
      </c>
      <c r="G4" s="29" t="s">
        <v>45</v>
      </c>
      <c r="I4" s="37" t="s">
        <v>39</v>
      </c>
    </row>
    <row r="5" spans="1:9" x14ac:dyDescent="0.2">
      <c r="A5" s="28">
        <v>4</v>
      </c>
      <c r="B5" s="40" t="s">
        <v>56</v>
      </c>
      <c r="F5" s="31" t="s">
        <v>24</v>
      </c>
      <c r="G5" s="29" t="s">
        <v>46</v>
      </c>
      <c r="I5" s="37" t="s">
        <v>40</v>
      </c>
    </row>
    <row r="6" spans="1:9" x14ac:dyDescent="0.2">
      <c r="A6" s="28">
        <v>5</v>
      </c>
      <c r="B6" s="40" t="s">
        <v>57</v>
      </c>
      <c r="F6" s="31" t="s">
        <v>25</v>
      </c>
      <c r="G6" s="29" t="s">
        <v>25</v>
      </c>
      <c r="I6" s="37" t="s">
        <v>41</v>
      </c>
    </row>
    <row r="7" spans="1:9" x14ac:dyDescent="0.2">
      <c r="A7" s="28">
        <v>6</v>
      </c>
      <c r="B7" s="40" t="s">
        <v>58</v>
      </c>
      <c r="F7" s="32" t="s">
        <v>26</v>
      </c>
      <c r="G7" s="29" t="s">
        <v>47</v>
      </c>
      <c r="I7" s="26" t="s">
        <v>42</v>
      </c>
    </row>
    <row r="8" spans="1:9" x14ac:dyDescent="0.2">
      <c r="A8" s="28">
        <v>7</v>
      </c>
      <c r="B8" s="40" t="s">
        <v>59</v>
      </c>
      <c r="F8" s="32" t="s">
        <v>27</v>
      </c>
      <c r="G8" s="29" t="s">
        <v>27</v>
      </c>
    </row>
    <row r="9" spans="1:9" x14ac:dyDescent="0.2">
      <c r="A9" s="28">
        <v>8</v>
      </c>
      <c r="B9" s="40" t="s">
        <v>60</v>
      </c>
      <c r="F9" s="31" t="s">
        <v>28</v>
      </c>
      <c r="G9" s="29" t="s">
        <v>48</v>
      </c>
    </row>
    <row r="10" spans="1:9" x14ac:dyDescent="0.2">
      <c r="A10" s="28">
        <v>9</v>
      </c>
      <c r="B10" s="40" t="s">
        <v>61</v>
      </c>
      <c r="F10" s="32" t="s">
        <v>29</v>
      </c>
      <c r="G10" s="29" t="s">
        <v>29</v>
      </c>
    </row>
    <row r="11" spans="1:9" x14ac:dyDescent="0.2">
      <c r="A11" s="28">
        <v>10</v>
      </c>
      <c r="B11" s="40" t="s">
        <v>62</v>
      </c>
      <c r="F11" s="32" t="s">
        <v>30</v>
      </c>
      <c r="G11" s="29" t="s">
        <v>49</v>
      </c>
    </row>
    <row r="12" spans="1:9" x14ac:dyDescent="0.2">
      <c r="A12" s="28">
        <v>11</v>
      </c>
      <c r="B12" s="40" t="s">
        <v>63</v>
      </c>
      <c r="F12" s="32" t="s">
        <v>15</v>
      </c>
      <c r="G12" s="29" t="s">
        <v>15</v>
      </c>
    </row>
    <row r="13" spans="1:9" x14ac:dyDescent="0.2">
      <c r="A13" s="28">
        <v>12</v>
      </c>
      <c r="B13" s="40" t="s">
        <v>64</v>
      </c>
      <c r="F13" s="31" t="s">
        <v>18</v>
      </c>
      <c r="G13" s="29" t="s">
        <v>18</v>
      </c>
    </row>
    <row r="14" spans="1:9" x14ac:dyDescent="0.2">
      <c r="A14" s="28">
        <v>13</v>
      </c>
      <c r="B14" s="40" t="s">
        <v>65</v>
      </c>
      <c r="F14" s="32" t="s">
        <v>31</v>
      </c>
      <c r="G14" s="29" t="s">
        <v>50</v>
      </c>
    </row>
    <row r="15" spans="1:9" x14ac:dyDescent="0.2">
      <c r="A15" s="28">
        <v>14</v>
      </c>
      <c r="B15" s="40" t="s">
        <v>66</v>
      </c>
      <c r="F15" s="32" t="s">
        <v>32</v>
      </c>
      <c r="G15" s="29" t="s">
        <v>51</v>
      </c>
    </row>
    <row r="16" spans="1:9" x14ac:dyDescent="0.2">
      <c r="A16" s="28">
        <v>15</v>
      </c>
      <c r="B16" s="40" t="s">
        <v>67</v>
      </c>
      <c r="F16" s="36" t="s">
        <v>17</v>
      </c>
      <c r="G16" s="25" t="s">
        <v>52</v>
      </c>
    </row>
    <row r="17" spans="1:2" x14ac:dyDescent="0.2">
      <c r="A17" s="28">
        <v>16</v>
      </c>
      <c r="B17" s="40" t="s">
        <v>68</v>
      </c>
    </row>
    <row r="18" spans="1:2" x14ac:dyDescent="0.2">
      <c r="A18" s="28">
        <v>17</v>
      </c>
      <c r="B18" s="40" t="s">
        <v>69</v>
      </c>
    </row>
    <row r="19" spans="1:2" x14ac:dyDescent="0.2">
      <c r="A19" s="28">
        <v>18</v>
      </c>
      <c r="B19" s="40" t="s">
        <v>70</v>
      </c>
    </row>
    <row r="20" spans="1:2" x14ac:dyDescent="0.2">
      <c r="A20" s="28">
        <v>19</v>
      </c>
      <c r="B20" s="40" t="s">
        <v>71</v>
      </c>
    </row>
    <row r="21" spans="1:2" x14ac:dyDescent="0.2">
      <c r="A21" s="28">
        <v>20</v>
      </c>
      <c r="B21" s="40" t="s">
        <v>72</v>
      </c>
    </row>
    <row r="22" spans="1:2" x14ac:dyDescent="0.2">
      <c r="A22" s="28">
        <v>21</v>
      </c>
      <c r="B22" s="40" t="s">
        <v>73</v>
      </c>
    </row>
    <row r="23" spans="1:2" x14ac:dyDescent="0.2">
      <c r="A23" s="28">
        <v>22</v>
      </c>
      <c r="B23" s="40" t="s">
        <v>74</v>
      </c>
    </row>
    <row r="24" spans="1:2" x14ac:dyDescent="0.2">
      <c r="A24" s="28">
        <v>23</v>
      </c>
      <c r="B24" s="40" t="s">
        <v>75</v>
      </c>
    </row>
    <row r="25" spans="1:2" x14ac:dyDescent="0.2">
      <c r="A25" s="28">
        <v>24</v>
      </c>
      <c r="B25" s="40" t="s">
        <v>76</v>
      </c>
    </row>
    <row r="26" spans="1:2" x14ac:dyDescent="0.2">
      <c r="A26" s="28">
        <v>25</v>
      </c>
      <c r="B26" s="40" t="s">
        <v>77</v>
      </c>
    </row>
    <row r="27" spans="1:2" x14ac:dyDescent="0.2">
      <c r="A27" s="28">
        <v>26</v>
      </c>
      <c r="B27" s="40" t="s">
        <v>78</v>
      </c>
    </row>
    <row r="28" spans="1:2" x14ac:dyDescent="0.2">
      <c r="A28" s="28">
        <v>27</v>
      </c>
      <c r="B28" s="40" t="s">
        <v>79</v>
      </c>
    </row>
    <row r="29" spans="1:2" x14ac:dyDescent="0.2">
      <c r="A29" s="28">
        <v>28</v>
      </c>
      <c r="B29" s="40" t="s">
        <v>80</v>
      </c>
    </row>
    <row r="30" spans="1:2" x14ac:dyDescent="0.2">
      <c r="A30" s="28">
        <v>29</v>
      </c>
      <c r="B30" s="40" t="s">
        <v>81</v>
      </c>
    </row>
    <row r="31" spans="1:2" x14ac:dyDescent="0.2">
      <c r="A31" s="28">
        <v>30</v>
      </c>
      <c r="B31" s="40" t="s">
        <v>82</v>
      </c>
    </row>
    <row r="32" spans="1:2" x14ac:dyDescent="0.2">
      <c r="A32" s="28">
        <v>31</v>
      </c>
      <c r="B32" s="40" t="s">
        <v>83</v>
      </c>
    </row>
    <row r="33" spans="1:2" x14ac:dyDescent="0.2">
      <c r="A33" s="28">
        <v>32</v>
      </c>
      <c r="B33" s="40" t="s">
        <v>84</v>
      </c>
    </row>
    <row r="34" spans="1:2" x14ac:dyDescent="0.2">
      <c r="A34" s="28">
        <v>33</v>
      </c>
      <c r="B34" s="40" t="s">
        <v>85</v>
      </c>
    </row>
    <row r="35" spans="1:2" x14ac:dyDescent="0.2">
      <c r="A35" s="28">
        <v>34</v>
      </c>
      <c r="B35" s="40" t="s">
        <v>86</v>
      </c>
    </row>
    <row r="36" spans="1:2" x14ac:dyDescent="0.2">
      <c r="A36" s="28">
        <v>35</v>
      </c>
      <c r="B36" s="40" t="s">
        <v>87</v>
      </c>
    </row>
    <row r="37" spans="1:2" x14ac:dyDescent="0.2">
      <c r="A37" s="28">
        <v>36</v>
      </c>
      <c r="B37" s="40" t="s">
        <v>88</v>
      </c>
    </row>
    <row r="38" spans="1:2" x14ac:dyDescent="0.2">
      <c r="A38" s="28">
        <v>37</v>
      </c>
      <c r="B38" s="40" t="s">
        <v>89</v>
      </c>
    </row>
    <row r="39" spans="1:2" x14ac:dyDescent="0.2">
      <c r="A39" s="28">
        <v>38</v>
      </c>
      <c r="B39" s="40" t="s">
        <v>90</v>
      </c>
    </row>
    <row r="40" spans="1:2" x14ac:dyDescent="0.2">
      <c r="A40" s="28">
        <v>39</v>
      </c>
      <c r="B40" s="40" t="s">
        <v>91</v>
      </c>
    </row>
    <row r="41" spans="1:2" x14ac:dyDescent="0.2">
      <c r="A41" s="28">
        <v>40</v>
      </c>
      <c r="B41" s="40" t="s">
        <v>92</v>
      </c>
    </row>
    <row r="42" spans="1:2" x14ac:dyDescent="0.2">
      <c r="A42" s="28">
        <v>41</v>
      </c>
      <c r="B42" s="40" t="s">
        <v>93</v>
      </c>
    </row>
    <row r="43" spans="1:2" x14ac:dyDescent="0.2">
      <c r="A43" s="28">
        <v>42</v>
      </c>
      <c r="B43" s="40" t="s">
        <v>94</v>
      </c>
    </row>
    <row r="44" spans="1:2" x14ac:dyDescent="0.2">
      <c r="A44" s="28">
        <v>43</v>
      </c>
      <c r="B44" s="40" t="s">
        <v>95</v>
      </c>
    </row>
    <row r="45" spans="1:2" x14ac:dyDescent="0.2">
      <c r="A45" s="28">
        <v>44</v>
      </c>
      <c r="B45" s="40" t="s">
        <v>96</v>
      </c>
    </row>
    <row r="46" spans="1:2" x14ac:dyDescent="0.2">
      <c r="A46" s="28">
        <v>45</v>
      </c>
      <c r="B46" s="40" t="s">
        <v>97</v>
      </c>
    </row>
    <row r="47" spans="1:2" x14ac:dyDescent="0.2">
      <c r="A47" s="28">
        <v>46</v>
      </c>
      <c r="B47" s="40" t="s">
        <v>98</v>
      </c>
    </row>
    <row r="48" spans="1:2" x14ac:dyDescent="0.2">
      <c r="A48" s="28">
        <v>47</v>
      </c>
      <c r="B48" s="40" t="s">
        <v>99</v>
      </c>
    </row>
    <row r="49" spans="1:2" x14ac:dyDescent="0.2">
      <c r="A49" s="28">
        <v>48</v>
      </c>
      <c r="B49" s="40" t="s">
        <v>100</v>
      </c>
    </row>
    <row r="50" spans="1:2" x14ac:dyDescent="0.2">
      <c r="A50" s="28">
        <v>49</v>
      </c>
      <c r="B50" s="40" t="s">
        <v>101</v>
      </c>
    </row>
    <row r="51" spans="1:2" x14ac:dyDescent="0.2">
      <c r="A51" s="28">
        <v>50</v>
      </c>
      <c r="B51" s="40" t="s">
        <v>102</v>
      </c>
    </row>
    <row r="52" spans="1:2" x14ac:dyDescent="0.2">
      <c r="A52" s="28">
        <v>51</v>
      </c>
      <c r="B52" s="40" t="s">
        <v>103</v>
      </c>
    </row>
    <row r="53" spans="1:2" x14ac:dyDescent="0.2">
      <c r="A53" s="28">
        <v>52</v>
      </c>
      <c r="B53" s="40" t="s">
        <v>104</v>
      </c>
    </row>
    <row r="54" spans="1:2" x14ac:dyDescent="0.2">
      <c r="A54" s="28">
        <v>53</v>
      </c>
      <c r="B54" s="40" t="s">
        <v>105</v>
      </c>
    </row>
    <row r="55" spans="1:2" x14ac:dyDescent="0.2">
      <c r="A55" s="28">
        <v>54</v>
      </c>
      <c r="B55" s="40" t="s">
        <v>106</v>
      </c>
    </row>
    <row r="56" spans="1:2" x14ac:dyDescent="0.2">
      <c r="A56" s="28">
        <v>55</v>
      </c>
      <c r="B56" s="40" t="s">
        <v>107</v>
      </c>
    </row>
    <row r="57" spans="1:2" x14ac:dyDescent="0.2">
      <c r="A57" s="28">
        <v>56</v>
      </c>
      <c r="B57" s="40" t="s">
        <v>108</v>
      </c>
    </row>
    <row r="58" spans="1:2" x14ac:dyDescent="0.2">
      <c r="A58" s="28">
        <v>57</v>
      </c>
      <c r="B58" s="40" t="s">
        <v>109</v>
      </c>
    </row>
    <row r="59" spans="1:2" x14ac:dyDescent="0.2">
      <c r="A59" s="28">
        <v>58</v>
      </c>
      <c r="B59" s="40" t="s">
        <v>110</v>
      </c>
    </row>
    <row r="60" spans="1:2" x14ac:dyDescent="0.2">
      <c r="A60" s="28">
        <v>59</v>
      </c>
      <c r="B60" s="40" t="s">
        <v>111</v>
      </c>
    </row>
    <row r="61" spans="1:2" x14ac:dyDescent="0.2">
      <c r="A61" s="28">
        <v>60</v>
      </c>
      <c r="B61" s="40" t="s">
        <v>112</v>
      </c>
    </row>
    <row r="62" spans="1:2" x14ac:dyDescent="0.2">
      <c r="A62" s="28">
        <v>61</v>
      </c>
      <c r="B62" s="40" t="s">
        <v>113</v>
      </c>
    </row>
    <row r="63" spans="1:2" x14ac:dyDescent="0.2">
      <c r="A63" s="28">
        <v>62</v>
      </c>
      <c r="B63" s="40" t="s">
        <v>114</v>
      </c>
    </row>
    <row r="64" spans="1:2" x14ac:dyDescent="0.2">
      <c r="A64" s="28">
        <v>63</v>
      </c>
      <c r="B64" s="40" t="s">
        <v>115</v>
      </c>
    </row>
    <row r="65" spans="1:2" x14ac:dyDescent="0.2">
      <c r="A65" s="28">
        <v>64</v>
      </c>
      <c r="B65" s="40" t="s">
        <v>116</v>
      </c>
    </row>
    <row r="66" spans="1:2" x14ac:dyDescent="0.2">
      <c r="A66" s="28">
        <v>65</v>
      </c>
      <c r="B66" s="40" t="s">
        <v>117</v>
      </c>
    </row>
    <row r="67" spans="1:2" x14ac:dyDescent="0.2">
      <c r="A67" s="28">
        <v>66</v>
      </c>
      <c r="B67" s="40" t="s">
        <v>118</v>
      </c>
    </row>
    <row r="68" spans="1:2" x14ac:dyDescent="0.2">
      <c r="A68" s="28">
        <v>67</v>
      </c>
      <c r="B68" s="40" t="s">
        <v>119</v>
      </c>
    </row>
    <row r="69" spans="1:2" x14ac:dyDescent="0.2">
      <c r="A69" s="28">
        <v>68</v>
      </c>
      <c r="B69" s="40" t="s">
        <v>120</v>
      </c>
    </row>
    <row r="70" spans="1:2" x14ac:dyDescent="0.2">
      <c r="A70" s="28">
        <v>69</v>
      </c>
      <c r="B70" s="40" t="s">
        <v>121</v>
      </c>
    </row>
    <row r="71" spans="1:2" x14ac:dyDescent="0.2">
      <c r="A71" s="28">
        <v>70</v>
      </c>
      <c r="B71" s="40" t="s">
        <v>122</v>
      </c>
    </row>
    <row r="72" spans="1:2" x14ac:dyDescent="0.2">
      <c r="A72" s="28">
        <v>71</v>
      </c>
      <c r="B72" s="40" t="s">
        <v>123</v>
      </c>
    </row>
    <row r="73" spans="1:2" x14ac:dyDescent="0.2">
      <c r="A73" s="28">
        <v>72</v>
      </c>
      <c r="B73" s="40" t="s">
        <v>124</v>
      </c>
    </row>
    <row r="74" spans="1:2" x14ac:dyDescent="0.2">
      <c r="A74" s="28">
        <v>73</v>
      </c>
      <c r="B74" s="40" t="s">
        <v>125</v>
      </c>
    </row>
    <row r="75" spans="1:2" x14ac:dyDescent="0.2">
      <c r="A75" s="28">
        <v>74</v>
      </c>
      <c r="B75" s="40" t="s">
        <v>126</v>
      </c>
    </row>
    <row r="76" spans="1:2" x14ac:dyDescent="0.2">
      <c r="A76" s="28">
        <v>75</v>
      </c>
      <c r="B76" s="40" t="s">
        <v>127</v>
      </c>
    </row>
    <row r="77" spans="1:2" x14ac:dyDescent="0.2">
      <c r="A77" s="28">
        <v>76</v>
      </c>
      <c r="B77" s="40" t="s">
        <v>128</v>
      </c>
    </row>
    <row r="78" spans="1:2" x14ac:dyDescent="0.2">
      <c r="A78" s="28">
        <v>77</v>
      </c>
      <c r="B78" s="40" t="s">
        <v>129</v>
      </c>
    </row>
    <row r="79" spans="1:2" x14ac:dyDescent="0.2">
      <c r="A79" s="28">
        <v>78</v>
      </c>
      <c r="B79" s="40" t="s">
        <v>130</v>
      </c>
    </row>
    <row r="80" spans="1:2" x14ac:dyDescent="0.2">
      <c r="A80" s="28">
        <v>79</v>
      </c>
      <c r="B80" s="40" t="s">
        <v>131</v>
      </c>
    </row>
    <row r="81" spans="1:2" x14ac:dyDescent="0.2">
      <c r="A81" s="28">
        <v>80</v>
      </c>
      <c r="B81" s="40" t="s">
        <v>132</v>
      </c>
    </row>
    <row r="82" spans="1:2" x14ac:dyDescent="0.2">
      <c r="A82" s="28">
        <v>81</v>
      </c>
      <c r="B82" s="40" t="s">
        <v>133</v>
      </c>
    </row>
    <row r="83" spans="1:2" x14ac:dyDescent="0.2">
      <c r="A83" s="28">
        <v>82</v>
      </c>
      <c r="B83" s="40" t="s">
        <v>134</v>
      </c>
    </row>
    <row r="84" spans="1:2" x14ac:dyDescent="0.2">
      <c r="A84" s="28">
        <v>83</v>
      </c>
      <c r="B84" s="40" t="s">
        <v>135</v>
      </c>
    </row>
    <row r="85" spans="1:2" x14ac:dyDescent="0.2">
      <c r="A85" s="28">
        <v>84</v>
      </c>
      <c r="B85" s="40" t="s">
        <v>136</v>
      </c>
    </row>
    <row r="86" spans="1:2" x14ac:dyDescent="0.2">
      <c r="A86" s="28">
        <v>85</v>
      </c>
      <c r="B86" s="40" t="s">
        <v>137</v>
      </c>
    </row>
    <row r="87" spans="1:2" x14ac:dyDescent="0.2">
      <c r="A87" s="28">
        <v>86</v>
      </c>
      <c r="B87" s="40" t="s">
        <v>138</v>
      </c>
    </row>
    <row r="88" spans="1:2" x14ac:dyDescent="0.2">
      <c r="A88" s="28">
        <v>87</v>
      </c>
      <c r="B88" s="40" t="s">
        <v>139</v>
      </c>
    </row>
    <row r="89" spans="1:2" x14ac:dyDescent="0.2">
      <c r="A89" s="28">
        <v>88</v>
      </c>
      <c r="B89" s="40" t="s">
        <v>140</v>
      </c>
    </row>
    <row r="90" spans="1:2" x14ac:dyDescent="0.2">
      <c r="A90" s="28">
        <v>89</v>
      </c>
      <c r="B90" s="40" t="s">
        <v>141</v>
      </c>
    </row>
    <row r="91" spans="1:2" x14ac:dyDescent="0.2">
      <c r="A91" s="28">
        <v>90</v>
      </c>
      <c r="B91" s="40" t="s">
        <v>142</v>
      </c>
    </row>
    <row r="92" spans="1:2" x14ac:dyDescent="0.2">
      <c r="A92" s="28">
        <v>91</v>
      </c>
      <c r="B92" s="40" t="s">
        <v>143</v>
      </c>
    </row>
    <row r="93" spans="1:2" x14ac:dyDescent="0.2">
      <c r="A93" s="28">
        <v>92</v>
      </c>
      <c r="B93" s="40" t="s">
        <v>144</v>
      </c>
    </row>
    <row r="94" spans="1:2" x14ac:dyDescent="0.2">
      <c r="A94" s="28">
        <v>93</v>
      </c>
      <c r="B94" s="40" t="s">
        <v>145</v>
      </c>
    </row>
    <row r="95" spans="1:2" x14ac:dyDescent="0.2">
      <c r="A95" s="28">
        <v>94</v>
      </c>
      <c r="B95" s="40" t="s">
        <v>146</v>
      </c>
    </row>
    <row r="96" spans="1:2" x14ac:dyDescent="0.2">
      <c r="A96" s="28">
        <v>95</v>
      </c>
      <c r="B96" s="40" t="s">
        <v>147</v>
      </c>
    </row>
    <row r="97" spans="1:2" x14ac:dyDescent="0.2">
      <c r="A97" s="28">
        <v>96</v>
      </c>
      <c r="B97" s="40" t="s">
        <v>148</v>
      </c>
    </row>
    <row r="98" spans="1:2" x14ac:dyDescent="0.2">
      <c r="A98" s="28">
        <v>97</v>
      </c>
      <c r="B98" s="40" t="s">
        <v>149</v>
      </c>
    </row>
    <row r="99" spans="1:2" x14ac:dyDescent="0.2">
      <c r="A99" s="28">
        <v>98</v>
      </c>
      <c r="B99" s="40" t="s">
        <v>150</v>
      </c>
    </row>
    <row r="100" spans="1:2" x14ac:dyDescent="0.2">
      <c r="A100" s="30">
        <v>99</v>
      </c>
      <c r="B100" s="40" t="s">
        <v>151</v>
      </c>
    </row>
    <row r="101" spans="1:2" x14ac:dyDescent="0.2">
      <c r="A101" s="9"/>
    </row>
    <row r="102" spans="1:2" x14ac:dyDescent="0.2">
      <c r="A102" s="9"/>
    </row>
  </sheetData>
  <sheetProtection selectLockedCells="1" selectUnlockedCells="1"/>
  <sortState ref="B2:B100">
    <sortCondition ref="B2"/>
  </sortState>
  <dataValidations count="2">
    <dataValidation type="custom" showInputMessage="1" showErrorMessage="1" sqref="D1">
      <formula1>AND(NOT(ISBLANK(#REF!)))</formula1>
    </dataValidation>
    <dataValidation type="custom" showInputMessage="1" showErrorMessage="1" sqref="D2:D95">
      <formula1>AND(NOT(ISBLANK(E1)))</formula1>
    </dataValidation>
  </dataValidation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Controle</vt:lpstr>
      <vt:lpstr>BDados</vt:lpstr>
      <vt:lpstr>Boolean</vt:lpstr>
      <vt:lpstr>Funcionarios</vt:lpstr>
      <vt:lpstr>Setores</vt:lpstr>
      <vt:lpstr>Supervisores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ჯHammer ჯ</cp:lastModifiedBy>
  <dcterms:created xsi:type="dcterms:W3CDTF">2013-06-18T22:10:44Z</dcterms:created>
  <dcterms:modified xsi:type="dcterms:W3CDTF">2015-01-23T13:55:47Z</dcterms:modified>
</cp:coreProperties>
</file>