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360" yWindow="135" windowWidth="19920" windowHeight="7755"/>
  </bookViews>
  <sheets>
    <sheet name="Fevereiro" sheetId="3" r:id="rId1"/>
  </sheets>
  <calcPr calcId="124519"/>
</workbook>
</file>

<file path=xl/calcChain.xml><?xml version="1.0" encoding="utf-8"?>
<calcChain xmlns="http://schemas.openxmlformats.org/spreadsheetml/2006/main">
  <c r="I5" i="3"/>
  <c r="H5"/>
  <c r="G5"/>
  <c r="J5" s="1"/>
  <c r="F5"/>
  <c r="E5"/>
  <c r="I4"/>
  <c r="F4"/>
  <c r="E4"/>
  <c r="H4" l="1"/>
  <c r="G4"/>
  <c r="J4" l="1"/>
</calcChain>
</file>

<file path=xl/sharedStrings.xml><?xml version="1.0" encoding="utf-8"?>
<sst xmlns="http://schemas.openxmlformats.org/spreadsheetml/2006/main" count="15" uniqueCount="14">
  <si>
    <t>Produto</t>
  </si>
  <si>
    <t>Auto Bronzeador</t>
  </si>
  <si>
    <t>Vendidos</t>
  </si>
  <si>
    <t>Total Lucro</t>
  </si>
  <si>
    <t>Quant</t>
  </si>
  <si>
    <t>Preço de Compra</t>
  </si>
  <si>
    <t>Lucro</t>
  </si>
  <si>
    <t>Preço</t>
  </si>
  <si>
    <t>Saldo em Estoque</t>
  </si>
  <si>
    <t>Valor Total Vendas</t>
  </si>
  <si>
    <t>Status</t>
  </si>
  <si>
    <t>Porcentagem de Desconto na compra (%):</t>
  </si>
  <si>
    <t>Mês:</t>
  </si>
  <si>
    <t>Controle Financeiro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</si>
</sst>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/>
    <xf numFmtId="0" fontId="4" fillId="2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5"/>
  <sheetViews>
    <sheetView tabSelected="1" zoomScale="120" zoomScaleNormal="120" workbookViewId="0">
      <pane ySplit="2" topLeftCell="A3" activePane="bottomLeft" state="frozen"/>
      <selection pane="bottomLeft" activeCell="G13" sqref="G13"/>
    </sheetView>
  </sheetViews>
  <sheetFormatPr defaultRowHeight="15"/>
  <cols>
    <col min="1" max="1" width="32.140625" customWidth="1"/>
    <col min="2" max="2" width="11.7109375" customWidth="1"/>
    <col min="3" max="3" width="14.28515625" customWidth="1"/>
    <col min="4" max="4" width="12.7109375" customWidth="1"/>
    <col min="5" max="5" width="15.140625" customWidth="1"/>
    <col min="6" max="6" width="12.7109375" customWidth="1"/>
    <col min="7" max="7" width="12.140625" customWidth="1"/>
    <col min="8" max="8" width="14.28515625" customWidth="1"/>
    <col min="9" max="9" width="15.7109375" customWidth="1"/>
    <col min="10" max="10" width="15" customWidth="1"/>
    <col min="11" max="11" width="14.5703125" customWidth="1"/>
    <col min="12" max="12" width="10.7109375" bestFit="1" customWidth="1"/>
    <col min="13" max="13" width="9.7109375" bestFit="1" customWidth="1"/>
  </cols>
  <sheetData>
    <row r="1" spans="1:12" ht="44.25" customHeight="1" thickBot="1">
      <c r="A1" s="14" t="s">
        <v>13</v>
      </c>
      <c r="B1" s="15"/>
      <c r="C1" s="15"/>
      <c r="D1" s="7"/>
      <c r="E1" s="5" t="s">
        <v>12</v>
      </c>
      <c r="F1" s="6"/>
      <c r="G1" s="6"/>
      <c r="H1" s="12" t="s">
        <v>11</v>
      </c>
      <c r="I1" s="13"/>
      <c r="J1" s="4">
        <v>20</v>
      </c>
    </row>
    <row r="2" spans="1:12" ht="41.25" customHeight="1" thickBot="1">
      <c r="A2" s="8" t="s">
        <v>0</v>
      </c>
      <c r="B2" s="9" t="s">
        <v>4</v>
      </c>
      <c r="C2" s="9" t="s">
        <v>7</v>
      </c>
      <c r="D2" s="10" t="s">
        <v>2</v>
      </c>
      <c r="E2" s="10" t="s">
        <v>5</v>
      </c>
      <c r="F2" s="10" t="s">
        <v>6</v>
      </c>
      <c r="G2" s="10" t="s">
        <v>8</v>
      </c>
      <c r="H2" s="10" t="s">
        <v>9</v>
      </c>
      <c r="I2" s="10" t="s">
        <v>3</v>
      </c>
      <c r="J2" s="10" t="s">
        <v>10</v>
      </c>
    </row>
    <row r="3" spans="1:12" ht="11.25" hidden="1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 ht="24.95" customHeight="1">
      <c r="A4" s="1" t="s">
        <v>1</v>
      </c>
      <c r="B4" s="1">
        <v>0</v>
      </c>
      <c r="C4" s="2">
        <v>44</v>
      </c>
      <c r="D4" s="1">
        <v>0</v>
      </c>
      <c r="E4" s="2">
        <f>C4-((C4*J$1)/100)</f>
        <v>35.200000000000003</v>
      </c>
      <c r="F4" s="2">
        <f>(C4*J$1)/100</f>
        <v>8.8000000000000007</v>
      </c>
      <c r="G4" s="1">
        <f t="shared" ref="G4" si="0">B4-D4</f>
        <v>0</v>
      </c>
      <c r="H4" s="2">
        <f t="shared" ref="H4" si="1">D4*C4</f>
        <v>0</v>
      </c>
      <c r="I4" s="2" t="str">
        <f t="shared" ref="I4" si="2">IF(D4&gt;0,D4*F4,"NADA VENDIDO")</f>
        <v>NADA VENDIDO</v>
      </c>
      <c r="J4" s="1" t="str">
        <f>IF(G4&lt;1,"FAZER PEDIDO","EM ESTOQUE")</f>
        <v>FAZER PEDIDO</v>
      </c>
      <c r="L4" s="3"/>
    </row>
    <row r="5" spans="1:12" ht="24.95" customHeight="1">
      <c r="A5" s="1" t="s">
        <v>1</v>
      </c>
      <c r="B5" s="1">
        <v>0</v>
      </c>
      <c r="C5" s="2">
        <v>44</v>
      </c>
      <c r="D5" s="1">
        <v>0</v>
      </c>
      <c r="E5" s="2">
        <f>C5-((C5*J$1)/100)</f>
        <v>35.200000000000003</v>
      </c>
      <c r="F5" s="2">
        <f>(C5*J$1)/100</f>
        <v>8.8000000000000007</v>
      </c>
      <c r="G5" s="1">
        <f t="shared" ref="G5" si="3">B5-D5</f>
        <v>0</v>
      </c>
      <c r="H5" s="2">
        <f t="shared" ref="H5" si="4">D5*C5</f>
        <v>0</v>
      </c>
      <c r="I5" s="2" t="str">
        <f t="shared" ref="I5" si="5">IF(D5&gt;0,D5*F5,"NADA VENDIDO")</f>
        <v>NADA VENDIDO</v>
      </c>
      <c r="J5" s="1" t="str">
        <f>IF(G5&lt;1,"FAZER PEDIDO","EM ESTOQUE")</f>
        <v>FAZER PEDIDO</v>
      </c>
      <c r="L5" s="3"/>
    </row>
  </sheetData>
  <mergeCells count="2">
    <mergeCell ref="H1:I1"/>
    <mergeCell ref="A1:C1"/>
  </mergeCells>
  <conditionalFormatting sqref="J4">
    <cfRule type="containsText" dxfId="5" priority="12" operator="containsText" text="EM ESTOQUE">
      <formula>NOT(ISERROR(SEARCH("EM ESTOQUE",J4)))</formula>
    </cfRule>
    <cfRule type="containsText" dxfId="4" priority="13" operator="containsText" text="FAZER PEDIDO">
      <formula>NOT(ISERROR(SEARCH("FAZER PEDIDO",J4)))</formula>
    </cfRule>
  </conditionalFormatting>
  <conditionalFormatting sqref="I4 F4">
    <cfRule type="containsText" dxfId="3" priority="11" operator="containsText" text="NADA VENDIDO">
      <formula>NOT(ISERROR(SEARCH("NADA VENDIDO",F4)))</formula>
    </cfRule>
  </conditionalFormatting>
  <conditionalFormatting sqref="J5">
    <cfRule type="containsText" dxfId="2" priority="2" operator="containsText" text="EM ESTOQUE">
      <formula>NOT(ISERROR(SEARCH("EM ESTOQUE",J5)))</formula>
    </cfRule>
    <cfRule type="containsText" dxfId="1" priority="3" operator="containsText" text="FAZER PEDIDO">
      <formula>NOT(ISERROR(SEARCH("FAZER PEDIDO",J5)))</formula>
    </cfRule>
  </conditionalFormatting>
  <conditionalFormatting sqref="I5 F5">
    <cfRule type="containsText" dxfId="0" priority="1" operator="containsText" text="NADA VENDIDO">
      <formula>NOT(ISERROR(SEARCH("NADA VENDIDO",F5)))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Bittencourt</dc:creator>
  <cp:lastModifiedBy>Priscila Bittencourt</cp:lastModifiedBy>
  <dcterms:created xsi:type="dcterms:W3CDTF">2015-02-10T01:52:44Z</dcterms:created>
  <dcterms:modified xsi:type="dcterms:W3CDTF">2015-02-11T22:18:46Z</dcterms:modified>
</cp:coreProperties>
</file>